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defaultThemeVersion="124226"/>
  <bookViews>
    <workbookView xWindow="14025" yWindow="-15" windowWidth="13860" windowHeight="12915" tabRatio="839"/>
  </bookViews>
  <sheets>
    <sheet name="ÍNDICE" sheetId="9" r:id="rId1"/>
    <sheet name="GLOSSÁRIO" sheetId="30" r:id="rId2"/>
    <sheet name="ACRÓNIMOS-SIGLAS" sheetId="29" r:id="rId3"/>
    <sheet name="QUADRO 1.1" sheetId="18" r:id="rId4"/>
    <sheet name="QUADRO 1.2" sheetId="20" r:id="rId5"/>
    <sheet name="QUADRO 1.3" sheetId="5" r:id="rId6"/>
    <sheet name="QUADRO 1.4" sheetId="6" r:id="rId7"/>
    <sheet name="QUADRO 1.5" sheetId="8" r:id="rId8"/>
    <sheet name="QUADRO 1.6" sheetId="7" r:id="rId9"/>
    <sheet name="QUADRO 1.7" sheetId="21" r:id="rId10"/>
    <sheet name="QUADRO 2.1" sheetId="22" r:id="rId11"/>
    <sheet name="QUADRO 3.1.1" sheetId="10" r:id="rId12"/>
    <sheet name="QUADRO 3.2.1" sheetId="11" r:id="rId13"/>
    <sheet name="QUADRO 3.2.2" sheetId="12" r:id="rId14"/>
    <sheet name="QUADRO 4.1" sheetId="14" r:id="rId15"/>
    <sheet name="QUADRO 5.1.1" sheetId="24" r:id="rId16"/>
    <sheet name="QUADRO 5.2.1" sheetId="15" r:id="rId17"/>
    <sheet name="QUADRO 5.2.2" sheetId="25" r:id="rId18"/>
    <sheet name="QUADRO 6.1.1" sheetId="26" r:id="rId19"/>
    <sheet name="QUADRO 6.2.1" sheetId="16" r:id="rId20"/>
  </sheets>
  <definedNames>
    <definedName name="_Q19" localSheetId="1" hidden="1">{#N/A,#N/A,FALSE,"uprq1"}</definedName>
    <definedName name="_Q19" localSheetId="0" hidden="1">{#N/A,#N/A,FALSE,"uprq1"}</definedName>
    <definedName name="_Q19" localSheetId="3" hidden="1">{#N/A,#N/A,FALSE,"uprq1"}</definedName>
    <definedName name="_Q19" localSheetId="4" hidden="1">{#N/A,#N/A,FALSE,"uprq1"}</definedName>
    <definedName name="_Q19" localSheetId="9" hidden="1">{#N/A,#N/A,FALSE,"uprq1"}</definedName>
    <definedName name="_Q19" localSheetId="10" hidden="1">{#N/A,#N/A,FALSE,"uprq1"}</definedName>
    <definedName name="_Q19" localSheetId="15" hidden="1">{#N/A,#N/A,FALSE,"uprq1"}</definedName>
    <definedName name="_Q19" localSheetId="17" hidden="1">{#N/A,#N/A,FALSE,"uprq1"}</definedName>
    <definedName name="_Q19" localSheetId="18" hidden="1">{#N/A,#N/A,FALSE,"uprq1"}</definedName>
    <definedName name="_Q19" localSheetId="19" hidden="1">{#N/A,#N/A,FALSE,"uprq1"}</definedName>
    <definedName name="_Q19" hidden="1">{#N/A,#N/A,FALSE,"uprq1"}</definedName>
    <definedName name="_Q197" localSheetId="1" hidden="1">{#N/A,#N/A,FALSE,"uprq1"}</definedName>
    <definedName name="_Q197" localSheetId="0" hidden="1">{#N/A,#N/A,FALSE,"uprq1"}</definedName>
    <definedName name="_Q197" localSheetId="3" hidden="1">{#N/A,#N/A,FALSE,"uprq1"}</definedName>
    <definedName name="_Q197" localSheetId="4" hidden="1">{#N/A,#N/A,FALSE,"uprq1"}</definedName>
    <definedName name="_Q197" localSheetId="9" hidden="1">{#N/A,#N/A,FALSE,"uprq1"}</definedName>
    <definedName name="_Q197" localSheetId="10" hidden="1">{#N/A,#N/A,FALSE,"uprq1"}</definedName>
    <definedName name="_Q197" localSheetId="15" hidden="1">{#N/A,#N/A,FALSE,"uprq1"}</definedName>
    <definedName name="_Q197" localSheetId="17" hidden="1">{#N/A,#N/A,FALSE,"uprq1"}</definedName>
    <definedName name="_Q197" localSheetId="18" hidden="1">{#N/A,#N/A,FALSE,"uprq1"}</definedName>
    <definedName name="_Q197" localSheetId="19" hidden="1">{#N/A,#N/A,FALSE,"uprq1"}</definedName>
    <definedName name="_Q197" hidden="1">{#N/A,#N/A,FALSE,"uprq1"}</definedName>
    <definedName name="_Q198" localSheetId="1" hidden="1">{#N/A,#N/A,FALSE,"uprq1"}</definedName>
    <definedName name="_Q198" localSheetId="0" hidden="1">{#N/A,#N/A,FALSE,"uprq1"}</definedName>
    <definedName name="_Q198" localSheetId="3" hidden="1">{#N/A,#N/A,FALSE,"uprq1"}</definedName>
    <definedName name="_Q198" localSheetId="4" hidden="1">{#N/A,#N/A,FALSE,"uprq1"}</definedName>
    <definedName name="_Q198" localSheetId="9" hidden="1">{#N/A,#N/A,FALSE,"uprq1"}</definedName>
    <definedName name="_Q198" localSheetId="10" hidden="1">{#N/A,#N/A,FALSE,"uprq1"}</definedName>
    <definedName name="_Q198" localSheetId="15" hidden="1">{#N/A,#N/A,FALSE,"uprq1"}</definedName>
    <definedName name="_Q198" localSheetId="17" hidden="1">{#N/A,#N/A,FALSE,"uprq1"}</definedName>
    <definedName name="_Q198" localSheetId="18" hidden="1">{#N/A,#N/A,FALSE,"uprq1"}</definedName>
    <definedName name="_Q198" localSheetId="19" hidden="1">{#N/A,#N/A,FALSE,"uprq1"}</definedName>
    <definedName name="_Q198" hidden="1">{#N/A,#N/A,FALSE,"uprq1"}</definedName>
    <definedName name="_xlnm.Print_Area" localSheetId="10">'QUADRO 2.1'!$A$1:$I$21</definedName>
    <definedName name="parvo" localSheetId="1" hidden="1">{#N/A,#N/A,FALSE,"uprq1"}</definedName>
    <definedName name="parvo" localSheetId="0" hidden="1">{#N/A,#N/A,FALSE,"uprq1"}</definedName>
    <definedName name="parvo" localSheetId="3" hidden="1">{#N/A,#N/A,FALSE,"uprq1"}</definedName>
    <definedName name="parvo" localSheetId="4" hidden="1">{#N/A,#N/A,FALSE,"uprq1"}</definedName>
    <definedName name="parvo" localSheetId="9" hidden="1">{#N/A,#N/A,FALSE,"uprq1"}</definedName>
    <definedName name="parvo" localSheetId="10" hidden="1">{#N/A,#N/A,FALSE,"uprq1"}</definedName>
    <definedName name="parvo" localSheetId="15" hidden="1">{#N/A,#N/A,FALSE,"uprq1"}</definedName>
    <definedName name="parvo" localSheetId="17" hidden="1">{#N/A,#N/A,FALSE,"uprq1"}</definedName>
    <definedName name="parvo" localSheetId="18" hidden="1">{#N/A,#N/A,FALSE,"uprq1"}</definedName>
    <definedName name="parvo" localSheetId="19" hidden="1">{#N/A,#N/A,FALSE,"uprq1"}</definedName>
    <definedName name="parvo" hidden="1">{#N/A,#N/A,FALSE,"uprq1"}</definedName>
    <definedName name="q" localSheetId="1" hidden="1">{#N/A,#N/A,FALSE,"uprq1"}</definedName>
    <definedName name="q" localSheetId="0" hidden="1">{#N/A,#N/A,FALSE,"uprq1"}</definedName>
    <definedName name="q" localSheetId="3" hidden="1">{#N/A,#N/A,FALSE,"uprq1"}</definedName>
    <definedName name="q" localSheetId="4" hidden="1">{#N/A,#N/A,FALSE,"uprq1"}</definedName>
    <definedName name="q" localSheetId="9" hidden="1">{#N/A,#N/A,FALSE,"uprq1"}</definedName>
    <definedName name="q" localSheetId="10" hidden="1">{#N/A,#N/A,FALSE,"uprq1"}</definedName>
    <definedName name="q" localSheetId="15" hidden="1">{#N/A,#N/A,FALSE,"uprq1"}</definedName>
    <definedName name="q" localSheetId="17" hidden="1">{#N/A,#N/A,FALSE,"uprq1"}</definedName>
    <definedName name="q" localSheetId="18" hidden="1">{#N/A,#N/A,FALSE,"uprq1"}</definedName>
    <definedName name="q" localSheetId="19" hidden="1">{#N/A,#N/A,FALSE,"uprq1"}</definedName>
    <definedName name="q" hidden="1">{#N/A,#N/A,FALSE,"uprq1"}</definedName>
    <definedName name="Q27_1" localSheetId="1" hidden="1">{#N/A,#N/A,FALSE,"uprq1"}</definedName>
    <definedName name="Q27_1" localSheetId="0" hidden="1">{#N/A,#N/A,FALSE,"uprq1"}</definedName>
    <definedName name="Q27_1" localSheetId="3" hidden="1">{#N/A,#N/A,FALSE,"uprq1"}</definedName>
    <definedName name="Q27_1" localSheetId="4" hidden="1">{#N/A,#N/A,FALSE,"uprq1"}</definedName>
    <definedName name="Q27_1" localSheetId="9" hidden="1">{#N/A,#N/A,FALSE,"uprq1"}</definedName>
    <definedName name="Q27_1" localSheetId="10" hidden="1">{#N/A,#N/A,FALSE,"uprq1"}</definedName>
    <definedName name="Q27_1" localSheetId="15" hidden="1">{#N/A,#N/A,FALSE,"uprq1"}</definedName>
    <definedName name="Q27_1" localSheetId="17" hidden="1">{#N/A,#N/A,FALSE,"uprq1"}</definedName>
    <definedName name="Q27_1" localSheetId="18" hidden="1">{#N/A,#N/A,FALSE,"uprq1"}</definedName>
    <definedName name="Q27_1" localSheetId="19" hidden="1">{#N/A,#N/A,FALSE,"uprq1"}</definedName>
    <definedName name="Q27_1" hidden="1">{#N/A,#N/A,FALSE,"uprq1"}</definedName>
    <definedName name="QQQ" localSheetId="1" hidden="1">{#N/A,#N/A,FALSE,"uprq1"}</definedName>
    <definedName name="QQQ" localSheetId="0" hidden="1">{#N/A,#N/A,FALSE,"uprq1"}</definedName>
    <definedName name="QQQ" localSheetId="3" hidden="1">{#N/A,#N/A,FALSE,"uprq1"}</definedName>
    <definedName name="QQQ" localSheetId="4" hidden="1">{#N/A,#N/A,FALSE,"uprq1"}</definedName>
    <definedName name="QQQ" localSheetId="9" hidden="1">{#N/A,#N/A,FALSE,"uprq1"}</definedName>
    <definedName name="QQQ" localSheetId="10" hidden="1">{#N/A,#N/A,FALSE,"uprq1"}</definedName>
    <definedName name="QQQ" localSheetId="15" hidden="1">{#N/A,#N/A,FALSE,"uprq1"}</definedName>
    <definedName name="QQQ" localSheetId="17" hidden="1">{#N/A,#N/A,FALSE,"uprq1"}</definedName>
    <definedName name="QQQ" localSheetId="18" hidden="1">{#N/A,#N/A,FALSE,"uprq1"}</definedName>
    <definedName name="QQQ" localSheetId="19" hidden="1">{#N/A,#N/A,FALSE,"uprq1"}</definedName>
    <definedName name="QQQ" hidden="1">{#N/A,#N/A,FALSE,"uprq1"}</definedName>
    <definedName name="wrn.alfa." localSheetId="1" hidden="1">{#N/A,#N/A,FALSE,"uprq1"}</definedName>
    <definedName name="wrn.alfa." localSheetId="0"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0" hidden="1">{#N/A,#N/A,FALSE,"uprq1"}</definedName>
    <definedName name="wrn.alfa." localSheetId="15" hidden="1">{#N/A,#N/A,FALSE,"uprq1"}</definedName>
    <definedName name="wrn.alfa." localSheetId="17" hidden="1">{#N/A,#N/A,FALSE,"uprq1"}</definedName>
    <definedName name="wrn.alfa." localSheetId="18" hidden="1">{#N/A,#N/A,FALSE,"uprq1"}</definedName>
    <definedName name="wrn.alfa." localSheetId="19" hidden="1">{#N/A,#N/A,FALSE,"uprq1"}</definedName>
    <definedName name="wrn.alfa." hidden="1">{#N/A,#N/A,FALSE,"uprq1"}</definedName>
    <definedName name="www" localSheetId="1" hidden="1">{#N/A,#N/A,FALSE,"uprq1"}</definedName>
    <definedName name="www" localSheetId="0" hidden="1">{#N/A,#N/A,FALSE,"uprq1"}</definedName>
    <definedName name="www" localSheetId="3" hidden="1">{#N/A,#N/A,FALSE,"uprq1"}</definedName>
    <definedName name="www" localSheetId="4" hidden="1">{#N/A,#N/A,FALSE,"uprq1"}</definedName>
    <definedName name="www" localSheetId="9" hidden="1">{#N/A,#N/A,FALSE,"uprq1"}</definedName>
    <definedName name="www" localSheetId="10" hidden="1">{#N/A,#N/A,FALSE,"uprq1"}</definedName>
    <definedName name="www" localSheetId="15" hidden="1">{#N/A,#N/A,FALSE,"uprq1"}</definedName>
    <definedName name="www" localSheetId="17" hidden="1">{#N/A,#N/A,FALSE,"uprq1"}</definedName>
    <definedName name="www" localSheetId="18" hidden="1">{#N/A,#N/A,FALSE,"uprq1"}</definedName>
    <definedName name="www" localSheetId="19" hidden="1">{#N/A,#N/A,FALSE,"uprq1"}</definedName>
    <definedName name="www" hidden="1">{#N/A,#N/A,FALSE,"uprq1"}</definedName>
  </definedNames>
  <calcPr calcId="145621"/>
</workbook>
</file>

<file path=xl/calcChain.xml><?xml version="1.0" encoding="utf-8"?>
<calcChain xmlns="http://schemas.openxmlformats.org/spreadsheetml/2006/main">
  <c r="P8" i="24" l="1"/>
  <c r="P12" i="24"/>
  <c r="P10" i="24"/>
  <c r="P10" i="16" l="1"/>
  <c r="P9" i="16"/>
  <c r="P8" i="16"/>
  <c r="P7" i="16"/>
  <c r="M11" i="7" l="1"/>
  <c r="L11" i="7"/>
  <c r="K11" i="7"/>
  <c r="J11" i="7"/>
  <c r="I11" i="7"/>
  <c r="H11" i="7"/>
  <c r="G11" i="7"/>
  <c r="F11" i="7"/>
  <c r="E11" i="7"/>
  <c r="D11" i="7"/>
  <c r="C11" i="7"/>
  <c r="M7" i="7"/>
  <c r="L7" i="7"/>
  <c r="K7" i="7"/>
  <c r="J7" i="7"/>
  <c r="I7" i="7"/>
  <c r="H7" i="7"/>
  <c r="G7" i="7"/>
  <c r="F7" i="7"/>
  <c r="E7" i="7"/>
  <c r="D7" i="7"/>
  <c r="C7" i="7"/>
  <c r="C10" i="8" l="1"/>
  <c r="D10" i="8"/>
  <c r="E10" i="8"/>
  <c r="F10" i="8"/>
  <c r="G10" i="8"/>
  <c r="H10" i="8"/>
  <c r="I10" i="8"/>
  <c r="J10" i="8"/>
  <c r="K10" i="8"/>
  <c r="C14" i="8"/>
  <c r="D14" i="8"/>
  <c r="E14" i="8"/>
  <c r="F14" i="8"/>
  <c r="G14" i="8"/>
  <c r="H14" i="8"/>
  <c r="I14" i="8"/>
  <c r="J14" i="8"/>
  <c r="K14" i="8"/>
  <c r="K6" i="8" l="1"/>
  <c r="I6" i="8"/>
  <c r="G6" i="8"/>
  <c r="E6" i="8"/>
  <c r="C6" i="8"/>
  <c r="J6" i="8"/>
  <c r="H6" i="8"/>
  <c r="F6" i="8"/>
  <c r="D6" i="8"/>
</calcChain>
</file>

<file path=xl/sharedStrings.xml><?xml version="1.0" encoding="utf-8"?>
<sst xmlns="http://schemas.openxmlformats.org/spreadsheetml/2006/main" count="289" uniqueCount="236">
  <si>
    <t>Continente</t>
  </si>
  <si>
    <t>Total</t>
  </si>
  <si>
    <r>
      <rPr>
        <b/>
        <sz val="8"/>
        <color theme="1"/>
        <rFont val="Arial"/>
        <family val="2"/>
      </rPr>
      <t>Fonte:</t>
    </r>
    <r>
      <rPr>
        <sz val="8"/>
        <color theme="1"/>
        <rFont val="Arial"/>
        <family val="2"/>
      </rPr>
      <t xml:space="preserve"> DGERT / BTE online (http://www.dgert.msess.pt || http://bte.gep.msess.gov.pt)</t>
    </r>
  </si>
  <si>
    <t>AE</t>
  </si>
  <si>
    <t>AC</t>
  </si>
  <si>
    <t>CC</t>
  </si>
  <si>
    <r>
      <t xml:space="preserve">         </t>
    </r>
    <r>
      <rPr>
        <b/>
        <sz val="8"/>
        <rFont val="Arial"/>
        <family val="2"/>
      </rPr>
      <t xml:space="preserve"> (**)</t>
    </r>
    <r>
      <rPr>
        <sz val="8"/>
        <rFont val="Arial"/>
        <family val="2"/>
      </rPr>
      <t xml:space="preserve"> As Portarias de Regulamentação do Trabalho (PRT) são atualmente designadas por Portarias de Condições de Trabalho (PCT).</t>
    </r>
  </si>
  <si>
    <r>
      <t xml:space="preserve"> </t>
    </r>
    <r>
      <rPr>
        <b/>
        <sz val="8"/>
        <rFont val="Arial"/>
        <family val="2"/>
      </rPr>
      <t xml:space="preserve">         (*)</t>
    </r>
    <r>
      <rPr>
        <sz val="8"/>
        <rFont val="Arial"/>
        <family val="2"/>
      </rPr>
      <t xml:space="preserve"> Instrumentos em vigor, classificados de acordo com a sua natureza inicial.  </t>
    </r>
  </si>
  <si>
    <r>
      <t xml:space="preserve">Fonte: </t>
    </r>
    <r>
      <rPr>
        <sz val="8"/>
        <rFont val="Arial"/>
        <family val="2"/>
      </rPr>
      <t>GEE / GEP, Quadros de Pessoal (http://www.gee.min-economia.pt/ || http://www.gep.msess.gov.pt/ )</t>
    </r>
  </si>
  <si>
    <r>
      <t>Portaria de Reg. de Trabalho (PRT)</t>
    </r>
    <r>
      <rPr>
        <b/>
        <vertAlign val="superscript"/>
        <sz val="9"/>
        <rFont val="Arial"/>
        <family val="2"/>
      </rPr>
      <t>(**)</t>
    </r>
  </si>
  <si>
    <t>Total (CC+AC+AE)</t>
  </si>
  <si>
    <t>Acordo de Empresa (AE)</t>
  </si>
  <si>
    <t>Acordo Coletivo (AC)</t>
  </si>
  <si>
    <t>Contrato Coletivo (CC)</t>
  </si>
  <si>
    <t>TOTAL</t>
  </si>
  <si>
    <t>CONTINENTE</t>
  </si>
  <si>
    <r>
      <t xml:space="preserve">         </t>
    </r>
    <r>
      <rPr>
        <b/>
        <sz val="8"/>
        <rFont val="Arial"/>
        <family val="2"/>
      </rPr>
      <t xml:space="preserve"> (**)</t>
    </r>
    <r>
      <rPr>
        <sz val="8"/>
        <rFont val="Arial"/>
        <family val="2"/>
      </rPr>
      <t xml:space="preserve"> As Portarias de Regulamentação do Trabalho (PRT) e os Regulamentos de Condições Mínimas (RCM) são atualmente designados por Portarias de Condições de Trabalho (PCT).</t>
    </r>
  </si>
  <si>
    <t>Total (PRT+PCT+RCM)</t>
  </si>
  <si>
    <r>
      <t>Regulamentos de Condições mínimas (RCM)</t>
    </r>
    <r>
      <rPr>
        <b/>
        <vertAlign val="superscript"/>
        <sz val="9"/>
        <rFont val="Arial"/>
        <family val="2"/>
      </rPr>
      <t>(**)</t>
    </r>
  </si>
  <si>
    <t>Portaria de Condições de Trabalho (PCT)</t>
  </si>
  <si>
    <r>
      <t xml:space="preserve">Fonte: </t>
    </r>
    <r>
      <rPr>
        <sz val="8"/>
        <color theme="1"/>
        <rFont val="Arial"/>
        <family val="2"/>
      </rPr>
      <t>DGERT / BTE online (http://www.dgert.msess.pt || http://bte.gep.msess.gov.pt)</t>
    </r>
  </si>
  <si>
    <t>PE</t>
  </si>
  <si>
    <t>AA</t>
  </si>
  <si>
    <r>
      <rPr>
        <vertAlign val="superscript"/>
        <sz val="8"/>
        <color theme="1"/>
        <rFont val="Arial"/>
        <family val="2"/>
      </rPr>
      <t xml:space="preserve">        (**)</t>
    </r>
    <r>
      <rPr>
        <sz val="8"/>
        <color theme="1"/>
        <rFont val="Arial"/>
        <family val="2"/>
      </rPr>
      <t xml:space="preserve"> Não se encontram disponíveis os dados para os anos de 2005, 2006 e 2007.</t>
    </r>
  </si>
  <si>
    <r>
      <rPr>
        <vertAlign val="superscript"/>
        <sz val="8"/>
        <color theme="1"/>
        <rFont val="Arial"/>
        <family val="2"/>
      </rPr>
      <t xml:space="preserve">          (*)</t>
    </r>
    <r>
      <rPr>
        <sz val="8"/>
        <color theme="1"/>
        <rFont val="Arial"/>
        <family val="2"/>
      </rPr>
      <t xml:space="preserve"> Ano do pedido.</t>
    </r>
  </si>
  <si>
    <r>
      <rPr>
        <b/>
        <sz val="8"/>
        <color theme="1"/>
        <rFont val="Arial"/>
        <family val="2"/>
      </rPr>
      <t>Fonte:</t>
    </r>
    <r>
      <rPr>
        <sz val="8"/>
        <color theme="1"/>
        <rFont val="Arial"/>
        <family val="2"/>
      </rPr>
      <t xml:space="preserve"> DGERT (http://www.dgert.msess.pt)</t>
    </r>
  </si>
  <si>
    <t xml:space="preserve">Publicadas </t>
  </si>
  <si>
    <t>Pedidos de extensão (inclui indeferimentos)</t>
  </si>
  <si>
    <t>N.º de PCT</t>
  </si>
  <si>
    <t xml:space="preserve">             (*) por inutilidade superveniente / desistência</t>
  </si>
  <si>
    <t>Indeferidos</t>
  </si>
  <si>
    <t>Deferidos</t>
  </si>
  <si>
    <r>
      <rPr>
        <vertAlign val="superscript"/>
        <sz val="8"/>
        <color theme="1"/>
        <rFont val="Arial"/>
        <family val="2"/>
      </rPr>
      <t xml:space="preserve">                 (*)</t>
    </r>
    <r>
      <rPr>
        <sz val="8"/>
        <color theme="1"/>
        <rFont val="Arial"/>
        <family val="2"/>
      </rPr>
      <t xml:space="preserve"> Decisão arbitral revista.</t>
    </r>
  </si>
  <si>
    <r>
      <rPr>
        <b/>
        <sz val="8"/>
        <color theme="1"/>
        <rFont val="Arial"/>
        <family val="2"/>
      </rPr>
      <t>Fonte:</t>
    </r>
    <r>
      <rPr>
        <sz val="8"/>
        <color theme="1"/>
        <rFont val="Arial"/>
        <family val="2"/>
      </rPr>
      <t xml:space="preserve"> DGERT / BTE online / CES (http://www.dgert.msess.pt || http://bte.gep.msess.gov.pt || http://www.ces.pt)</t>
    </r>
  </si>
  <si>
    <t>Necessária</t>
  </si>
  <si>
    <r>
      <t xml:space="preserve">1 </t>
    </r>
    <r>
      <rPr>
        <vertAlign val="superscript"/>
        <sz val="11"/>
        <color theme="1"/>
        <rFont val="Calibri"/>
        <family val="2"/>
        <scheme val="minor"/>
      </rPr>
      <t>(*)</t>
    </r>
  </si>
  <si>
    <t>Obrigatória</t>
  </si>
  <si>
    <t>Voluntária</t>
  </si>
  <si>
    <r>
      <t>TOTAL DE IRCT</t>
    </r>
    <r>
      <rPr>
        <b/>
        <vertAlign val="superscript"/>
        <sz val="11"/>
        <color theme="0"/>
        <rFont val="Arial"/>
        <family val="2"/>
      </rPr>
      <t>(*)</t>
    </r>
    <r>
      <rPr>
        <b/>
        <sz val="11"/>
        <color theme="0"/>
        <rFont val="Arial"/>
        <family val="2"/>
      </rPr>
      <t xml:space="preserve"> REFERENCIADOS NO RELATÓRIO ÚNICO (2005-2015)</t>
    </r>
  </si>
  <si>
    <t>CONVENÇÕES PUBLICADAS ENTRE 2005 E 2016 (por tipo)</t>
  </si>
  <si>
    <r>
      <t>TCO AO SERVIÇO NOS ESTABELECIMENTOS ABRANGIDOS POR IRCT</t>
    </r>
    <r>
      <rPr>
        <b/>
        <vertAlign val="superscript"/>
        <sz val="12"/>
        <color theme="0"/>
        <rFont val="Arial"/>
        <family val="2"/>
      </rPr>
      <t>(*)</t>
    </r>
    <r>
      <rPr>
        <b/>
        <sz val="12"/>
        <color theme="0"/>
        <rFont val="Arial"/>
        <family val="2"/>
      </rPr>
      <t xml:space="preserve"> (2005-2015)</t>
    </r>
  </si>
  <si>
    <t>ACORDOS DE ADESÃO E PORTARIAS DE EXTENSÃO (2005-2016)</t>
  </si>
  <si>
    <t>PEDIDOS DE EXTENSÃO, PE PUBLICADAS E NÚMERO DE CONVENÇÕES OBJETO DE EXTENSÃO
 (2005-2016)</t>
  </si>
  <si>
    <r>
      <t>Convenções objeto de extensão</t>
    </r>
    <r>
      <rPr>
        <b/>
        <vertAlign val="superscript"/>
        <sz val="9"/>
        <rFont val="Calibri"/>
        <family val="2"/>
        <scheme val="minor"/>
      </rPr>
      <t>(*)</t>
    </r>
  </si>
  <si>
    <r>
      <t>OPOSIÇÕES À EXTENSÃO (2005-2016)</t>
    </r>
    <r>
      <rPr>
        <b/>
        <vertAlign val="superscript"/>
        <sz val="12"/>
        <rFont val="Calibri"/>
        <family val="2"/>
        <scheme val="minor"/>
      </rPr>
      <t>(*)</t>
    </r>
  </si>
  <si>
    <r>
      <t xml:space="preserve">         </t>
    </r>
    <r>
      <rPr>
        <vertAlign val="superscript"/>
        <sz val="8"/>
        <color theme="1"/>
        <rFont val="Arial"/>
        <family val="2"/>
      </rPr>
      <t xml:space="preserve">(*) </t>
    </r>
    <r>
      <rPr>
        <sz val="8"/>
        <color theme="1"/>
        <rFont val="Arial"/>
        <family val="2"/>
      </rPr>
      <t>Ano de oposição ao projeto.</t>
    </r>
  </si>
  <si>
    <t>PCT PUBLICADAS (2005-2016)</t>
  </si>
  <si>
    <t>CESSAÇÃO DE VIGÊNCIA DAS CONVENÇÕES - PEDIDOS DE PUBLICAÇÃO DE AVISOS (2005-2016)</t>
  </si>
  <si>
    <r>
      <t>Extintos</t>
    </r>
    <r>
      <rPr>
        <vertAlign val="superscript"/>
        <sz val="9"/>
        <rFont val="Calibri"/>
        <family val="2"/>
        <scheme val="minor"/>
      </rPr>
      <t>(*)</t>
    </r>
  </si>
  <si>
    <t>DECISÕES ARBITRAIS (2005-2016)</t>
  </si>
  <si>
    <r>
      <t xml:space="preserve">NEGOCIAÇÃO COLETIVA EM NÚMEROS
</t>
    </r>
    <r>
      <rPr>
        <sz val="22"/>
        <color theme="0"/>
        <rFont val="Calibri"/>
        <family val="2"/>
        <scheme val="minor"/>
      </rPr>
      <t xml:space="preserve">Código do Trabalho </t>
    </r>
    <r>
      <rPr>
        <sz val="14"/>
        <color theme="0"/>
        <rFont val="Calibri"/>
        <family val="2"/>
        <scheme val="minor"/>
      </rPr>
      <t>(série 2005-2016)</t>
    </r>
    <r>
      <rPr>
        <b/>
        <sz val="22"/>
        <color theme="0"/>
        <rFont val="Calibri"/>
        <family val="2"/>
        <scheme val="minor"/>
      </rPr>
      <t xml:space="preserve">
</t>
    </r>
    <r>
      <rPr>
        <b/>
        <sz val="18"/>
        <color theme="0" tint="-0.14996795556505021"/>
        <rFont val="Calibri"/>
        <family val="2"/>
        <scheme val="minor"/>
      </rPr>
      <t xml:space="preserve">ÍNDICE </t>
    </r>
  </si>
  <si>
    <t>1. EVOLUÇÃO DA NEGOCIAÇÃO COLETIVA E DA COBERTURA DAS CONVENÇÕES COLETIVAS</t>
  </si>
  <si>
    <t>2. REMUNERAÇÕES</t>
  </si>
  <si>
    <t>Quadro 1.3 - Convenções publicadas entre 2005 e 2016 (por tipo)</t>
  </si>
  <si>
    <t>Anos</t>
  </si>
  <si>
    <t>Acordos de Adesão</t>
  </si>
  <si>
    <t>Portarias de Extensão</t>
  </si>
  <si>
    <t>Convenções publicadas</t>
  </si>
  <si>
    <r>
      <rPr>
        <b/>
        <sz val="8"/>
        <color theme="1"/>
        <rFont val="Arial"/>
        <family val="2"/>
      </rPr>
      <t>Fonte:</t>
    </r>
    <r>
      <rPr>
        <sz val="8"/>
        <color theme="1"/>
        <rFont val="Arial"/>
        <family val="2"/>
      </rPr>
      <t xml:space="preserve"> DGERT / CRL (http://www.dgert.msess.pt || https://www.crlaborais.pt)</t>
    </r>
  </si>
  <si>
    <t>Nº de Trabalhadores</t>
  </si>
  <si>
    <t>Taxa de cobertura das convenções em vigor</t>
  </si>
  <si>
    <t>Taxa de cobertura das convenções publicadas</t>
  </si>
  <si>
    <t>Quadro 1.7 - Taxas de cobertura das convenções coletivas em vigor e publicadas (2005-2015)</t>
  </si>
  <si>
    <r>
      <t xml:space="preserve">TAXAS DE COBERTURA DAS CONVENÇÕES COLETIVAS EM VIGOR E PUBLICADAS
</t>
    </r>
    <r>
      <rPr>
        <b/>
        <sz val="11"/>
        <rFont val="Arial"/>
        <family val="2"/>
      </rPr>
      <t xml:space="preserve"> (2005-2015)</t>
    </r>
  </si>
  <si>
    <t>1.7 - TAXAS DE COBERTURA DAS CONVENÇÕES COLETIVAS EM VIGOR E PUBLICADAS (2005-2015)</t>
  </si>
  <si>
    <t>Variação salarial nominal média intertabelas anualizada</t>
  </si>
  <si>
    <t>Variação salarial média deflacionada 
(inflação passada)</t>
  </si>
  <si>
    <t>3. ALARGAMENTO DO ÂMBITO DE APLICAÇÃO DAS CONVENÇÕES</t>
  </si>
  <si>
    <t>3.1 - ACORDOS DE ADESÃO E PORTARIAS DE EXTENSÃO</t>
  </si>
  <si>
    <t>3.2 - PORTARIAS DE EXTENSÃO</t>
  </si>
  <si>
    <t>Quadro 3.1.1 - Acordos de Adesão e Portarias de Extensão publicadas entre 2005 e 2016</t>
  </si>
  <si>
    <t>3.1.1 - ACORDOS DE ADESÃO E PORTARIAS DE EXTENSÃO PUBLICADAS ENTRE 2005 E 2016</t>
  </si>
  <si>
    <t>Quadro 3.2.1 - Pedidos de extensão (incluindo indeferimentos), PE publicadas e Convenções objeto de extensão (2005-2016)</t>
  </si>
  <si>
    <t>3.2.1 - PEDIDOS DE EXTENSÃO (INCLUINDO INDEFERIMENTOS), PE PUBLICADAS E CONVENÇÕES OBJETO DE EXTENSÃO (2005-2016)</t>
  </si>
  <si>
    <t>Quadro 3.2.2 - Oposições à extensão (2005-2016)</t>
  </si>
  <si>
    <t>3.2.2 - OPOSIÇÕES À EXTENSÃO (2005-2016)</t>
  </si>
  <si>
    <t>4. PORTARIAS DE CONDIÇÕES DE TRABALHO</t>
  </si>
  <si>
    <t>5. CESSAÇÃO DA VIGÊNCIA DAS CONVENÇÕES COLETIVAS</t>
  </si>
  <si>
    <t>5.1 - REVOGAÇÃO</t>
  </si>
  <si>
    <t>ACORDOS DE REVOGAÇÃO (2005-2016)</t>
  </si>
  <si>
    <r>
      <rPr>
        <b/>
        <sz val="8"/>
        <color theme="1"/>
        <rFont val="Arial"/>
        <family val="2"/>
      </rPr>
      <t>Fonte:</t>
    </r>
    <r>
      <rPr>
        <sz val="8"/>
        <color theme="1"/>
        <rFont val="Arial"/>
        <family val="2"/>
      </rPr>
      <t xml:space="preserve"> CRL / BTE online (https://www.crlaborais.pt || http://bte.gep.msess.gov.pt)</t>
    </r>
  </si>
  <si>
    <t>Quadro 5.1.1 - Acordos de revogação de convenções coletivas celebrados entre 2005-2016</t>
  </si>
  <si>
    <t>5.2 - CADUCIDADE</t>
  </si>
  <si>
    <t>5.2.1 - CESSAÇÃO DE VIGÊNCIA DAS CONVENÇÕES - PEDIDOS DE PUBLICAÇÃO DE AVISOS (2005-2016)</t>
  </si>
  <si>
    <t>5.1.1 - ACORDOS DE REVOGAÇÃO DE CONVENÇÕES COLETIVAS CELEBRADOS ENTRE 2005-2016</t>
  </si>
  <si>
    <t>Sectores de atividade abrangidos por convenções objeto de avisos de caducidade (2005-2016)</t>
  </si>
  <si>
    <t xml:space="preserve">Avisos de Caducidade  </t>
  </si>
  <si>
    <t>CAE rev.3</t>
  </si>
  <si>
    <t>Sector de Atividade</t>
  </si>
  <si>
    <t>A</t>
  </si>
  <si>
    <t>Agricultura</t>
  </si>
  <si>
    <t>B</t>
  </si>
  <si>
    <t>Indústrias Extrativas</t>
  </si>
  <si>
    <t>C</t>
  </si>
  <si>
    <t>Indústrias Transformadoras</t>
  </si>
  <si>
    <t>D</t>
  </si>
  <si>
    <t>Eletricidade, gás, vapor, água quente e fria e ar frio</t>
  </si>
  <si>
    <t>E</t>
  </si>
  <si>
    <t>Captação, tratamento e distribuição de água; saneamento, gestão de resíduos e despoluição</t>
  </si>
  <si>
    <t>F</t>
  </si>
  <si>
    <t>Construção</t>
  </si>
  <si>
    <t>G</t>
  </si>
  <si>
    <t>Comércio por grosso e a retalho; reparação de veículos automóveis e motociclos</t>
  </si>
  <si>
    <t>H</t>
  </si>
  <si>
    <t>Transportes e armazenagem</t>
  </si>
  <si>
    <t>I</t>
  </si>
  <si>
    <t>Alojamento, restauração e similares</t>
  </si>
  <si>
    <t>J</t>
  </si>
  <si>
    <t>Atividades de informação e comunicação</t>
  </si>
  <si>
    <t>K</t>
  </si>
  <si>
    <t>Atividades financeiras e de seguros</t>
  </si>
  <si>
    <t>L</t>
  </si>
  <si>
    <t>Atividades imobiliárias</t>
  </si>
  <si>
    <t>M</t>
  </si>
  <si>
    <t>Atividades de consultoria, científicas, técnicas e similares</t>
  </si>
  <si>
    <t>N</t>
  </si>
  <si>
    <t>Atividades administrativas e dos serviços de apoio</t>
  </si>
  <si>
    <t>O</t>
  </si>
  <si>
    <t>Administração Pública e Defesa; Segurança Social Obrigatória</t>
  </si>
  <si>
    <t>P</t>
  </si>
  <si>
    <t>Educação</t>
  </si>
  <si>
    <t>Q</t>
  </si>
  <si>
    <t>Atividades de saúde humana e apoio social</t>
  </si>
  <si>
    <t>R</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</si>
  <si>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</si>
  <si>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</si>
  <si>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</si>
  <si>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</si>
  <si>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</si>
  <si>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</si>
  <si>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</si>
  <si>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Quadro 5.2.1 - Processos de caducidade das convenções - Avisos publicados sobre a data de cessação de vigência de convenção coletiva (2005-2016)</t>
  </si>
  <si>
    <t>6. RESOLUÇÃO DE CONFLITOS COLETIVOS E LITÍGIOS SOBRE NEGOCIAÇÃO COLETIVA</t>
  </si>
  <si>
    <t>6.1 - CONCILIAÇÃO E MEDIAÇÃO</t>
  </si>
  <si>
    <t>CONCILIAÇÕES / MEDIAÇÕES (2005-2016)</t>
  </si>
  <si>
    <t>Processos de conciliação</t>
  </si>
  <si>
    <t>Processos de mediação</t>
  </si>
  <si>
    <t>Pedidos entrados</t>
  </si>
  <si>
    <r>
      <rPr>
        <vertAlign val="superscript"/>
        <sz val="10"/>
        <color theme="1"/>
        <rFont val="Calibri"/>
        <family val="2"/>
        <scheme val="minor"/>
      </rPr>
      <t xml:space="preserve">         (*)</t>
    </r>
    <r>
      <rPr>
        <sz val="10"/>
        <color theme="1"/>
        <rFont val="Calibri"/>
        <family val="2"/>
        <scheme val="minor"/>
      </rPr>
      <t xml:space="preserve"> 28 processos de conciliação abertos e a decorrer</t>
    </r>
  </si>
  <si>
    <r>
      <rPr>
        <vertAlign val="superscript"/>
        <sz val="10"/>
        <color theme="1"/>
        <rFont val="Calibri"/>
        <family val="2"/>
        <scheme val="minor"/>
      </rPr>
      <t xml:space="preserve">         (**)</t>
    </r>
    <r>
      <rPr>
        <sz val="10"/>
        <color theme="1"/>
        <rFont val="Calibri"/>
        <family val="2"/>
        <scheme val="minor"/>
      </rPr>
      <t xml:space="preserve"> 5 processos de mediação abertos e a decorrer</t>
    </r>
  </si>
  <si>
    <r>
      <t xml:space="preserve">38 </t>
    </r>
    <r>
      <rPr>
        <i/>
        <vertAlign val="superscript"/>
        <sz val="11"/>
        <color rgb="FF000000"/>
        <rFont val="Calibri"/>
        <family val="2"/>
        <scheme val="minor"/>
      </rPr>
      <t>(*)</t>
    </r>
  </si>
  <si>
    <r>
      <t xml:space="preserve">10 </t>
    </r>
    <r>
      <rPr>
        <i/>
        <vertAlign val="superscript"/>
        <sz val="11"/>
        <color rgb="FF000000"/>
        <rFont val="Calibri"/>
        <family val="2"/>
        <scheme val="minor"/>
      </rPr>
      <t>(**)</t>
    </r>
  </si>
  <si>
    <t>Quadro 6.1.1 - Conciliações / Mediações (2005-2016)</t>
  </si>
  <si>
    <t>6.2 - ARBITRAGEM</t>
  </si>
  <si>
    <t>6.1.1 - CONCILIAÇÕES / MEDIAÇÕES (2005-2016)</t>
  </si>
  <si>
    <t>Quadro 6.2.1 - Decisões arbitrais (2005-2016)</t>
  </si>
  <si>
    <t>6.2.1 - DECISÕES ARBITRAIS (2005-2016)</t>
  </si>
  <si>
    <t>EVOLUÇÃO DO NÚMERO DE IRCT AE-AC-CC/AA/PE (2005-2016)</t>
  </si>
  <si>
    <t>Quadro 1.1 - Evolução do número de IRCT AE-AC-CC/AA/PE (2005-2016)</t>
  </si>
  <si>
    <r>
      <t>Quadro 1.5 - Total de IRCT referenciados no Relatório Único (por ano)</t>
    </r>
    <r>
      <rPr>
        <b/>
        <vertAlign val="superscript"/>
        <sz val="12"/>
        <rFont val="Calibri"/>
        <family val="2"/>
        <scheme val="minor"/>
      </rPr>
      <t xml:space="preserve">(*) </t>
    </r>
    <r>
      <rPr>
        <b/>
        <sz val="12"/>
        <rFont val="Calibri"/>
        <family val="2"/>
        <scheme val="minor"/>
      </rPr>
      <t>(2005-2015)</t>
    </r>
  </si>
  <si>
    <t>Quadro 1.6 - Trabalhadores por conta de outrem ao serviço nos estabelecimentos abrangidos por IRCT(*) (2005-2015)</t>
  </si>
  <si>
    <t>1.1 - EVOLUÇÃO DO NÚMERO DE IRCT AE-AC-CC/AA/PE (2005-2016)</t>
  </si>
  <si>
    <t>1.2 - EVOLUÇÃO DO N.º DE CONVENÇÕES PUBLICADAS E DE TRABALHADORES (POTENCIALMENTE) ABRANGIDOS (2005-2016)</t>
  </si>
  <si>
    <t>1.6 - TRABALHADORES POR CONTA DE OUTREM AO SERVIÇO NOS ESTABELECIMENTOS ABRANGIDOS POR IRCT (2005-2015)</t>
  </si>
  <si>
    <t>Quadro 5.2.2 - Avisos de Caducidade publicados em BTE por CAE
(2005-2016)</t>
  </si>
  <si>
    <t>5.2.2 - AVISOS DE CADUCIDADE PUBLICADOS EM BTE POR CAE (2005-2016)</t>
  </si>
  <si>
    <t>Ano de publicação em BTE</t>
  </si>
  <si>
    <t>Quadro 4.1 - Portarias de Condições de Trabalho publicadas entre 2005 e 2016</t>
  </si>
  <si>
    <t>GLOSSÁRIO</t>
  </si>
  <si>
    <t>ACRÓNIMOS / SIGLAS</t>
  </si>
  <si>
    <t>SIGLA</t>
  </si>
  <si>
    <t>Descritivo</t>
  </si>
  <si>
    <t>Acordo de Adesão</t>
  </si>
  <si>
    <t>Acordo Coletivo</t>
  </si>
  <si>
    <t>Acordo de Empresa</t>
  </si>
  <si>
    <t>BTE</t>
  </si>
  <si>
    <t>Boletim do Trabalho e Emprego</t>
  </si>
  <si>
    <t>CAE</t>
  </si>
  <si>
    <t>Classificação das Atividades Económicas</t>
  </si>
  <si>
    <t>Contrato Coletivo</t>
  </si>
  <si>
    <t>CRL</t>
  </si>
  <si>
    <t>Centro de Relações Laborais</t>
  </si>
  <si>
    <t>DGERT</t>
  </si>
  <si>
    <t>Direção-Geral do Emprego e das Relações de Trabalho</t>
  </si>
  <si>
    <t>IRCT</t>
  </si>
  <si>
    <t>Instrumento de Regulamentação Coletiva de Trabalho</t>
  </si>
  <si>
    <t>PCT</t>
  </si>
  <si>
    <t>Portaria de Condições de Trabalho</t>
  </si>
  <si>
    <t>Portaria de Extensão</t>
  </si>
  <si>
    <t>RCM</t>
  </si>
  <si>
    <t>4.1 - PORTARIAS DE CONDIÇÕES DE TRABALHO PUBLICADAS ENTRE 2005 E 2016</t>
  </si>
  <si>
    <r>
      <rPr>
        <b/>
        <sz val="8"/>
        <color theme="1"/>
        <rFont val="Calibri"/>
        <family val="2"/>
        <scheme val="minor"/>
      </rPr>
      <t>Fonte:</t>
    </r>
    <r>
      <rPr>
        <sz val="8"/>
        <color theme="1"/>
        <rFont val="Calibri"/>
        <family val="2"/>
        <scheme val="minor"/>
      </rPr>
      <t xml:space="preserve"> DGERT / GEP, Quadros de Pessoal (http://www.dgert.msess.pt || 
                                                                                              http://www.gep.msess.gov.pt/)</t>
    </r>
  </si>
  <si>
    <t>Concluídos</t>
  </si>
  <si>
    <t>com acordo de conciliação</t>
  </si>
  <si>
    <t>sem acordo de conciliação</t>
  </si>
  <si>
    <t>com acordo de mediação</t>
  </si>
  <si>
    <t>sem acordo de mediação</t>
  </si>
  <si>
    <t>Regulamento de Condições Mínimas</t>
  </si>
  <si>
    <t>PRT</t>
  </si>
  <si>
    <t>Portaria de Regulamentação do Trabalho</t>
  </si>
  <si>
    <t>GEE</t>
  </si>
  <si>
    <t>GEP</t>
  </si>
  <si>
    <t>CES</t>
  </si>
  <si>
    <t>Gabinete de Estratégia e Estudos</t>
  </si>
  <si>
    <t>Gabinete de Estratégia e Planeamento</t>
  </si>
  <si>
    <t>Conselho Económico e Social</t>
  </si>
  <si>
    <t>Quadro 1.4 - Trabalhadores potencialmente abrangidos por Convenções publicadas entre 2005 e 2016 (por tipo)</t>
  </si>
  <si>
    <t>NÚMERO DE TRABALHADORES POTENCIALMENTE ABRANGIDOS POR CONVENÇÕES PUBLICADAS (2005-2016)</t>
  </si>
  <si>
    <t>Quadro 1.2 - Evolução do n.º de convenções publicadas e de trabalhadores potencialmente abrangidos (2005-2016)</t>
  </si>
  <si>
    <r>
      <t xml:space="preserve">EVOLUÇÃO DO NÚMERO DE CONVENÇÕES / TRABALHADORES POTENCIALMENTE ABRANGIDOS 
</t>
    </r>
    <r>
      <rPr>
        <b/>
        <sz val="10"/>
        <rFont val="Arial"/>
        <family val="2"/>
      </rPr>
      <t>(2005-2016)</t>
    </r>
  </si>
  <si>
    <r>
      <t xml:space="preserve">TRABALHADORES POR CONTA DE OUTREM POTENCIALMENTE ABRANGIDOS POR ALTERAÇÕES SALARIAIS E VARIAÇÃO SALARIAL NOMINAL E REAL
 </t>
    </r>
    <r>
      <rPr>
        <b/>
        <sz val="11"/>
        <rFont val="Arial"/>
        <family val="2"/>
      </rPr>
      <t>(2005-2016)</t>
    </r>
  </si>
  <si>
    <t>Quadro 2.1 - Trabalhadores por conta de outrem potencialmente abrangidos por alterações salariais e variação salarial nominal e real (2005-2016)</t>
  </si>
  <si>
    <t>TCO potencialmente abrangidos por alteração salarial</t>
  </si>
  <si>
    <t>2.1 - TRABALHADORES POR CONTA DE OUTREM POTENCIALMENTE ABRANGIDOS POR ALTERAÇÕES SALARIAIS E VARIAÇÃO SALARIAL NOMINAL E REAL (2005-2016)</t>
  </si>
  <si>
    <t>N.º Trabalhadores potencialmente abrangidos</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</si>
  <si>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</si>
  <si>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</si>
  <si>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</si>
  <si>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</si>
  <si>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</si>
  <si>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</si>
  <si>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</si>
  <si>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</si>
  <si>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</si>
  <si>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</si>
  <si>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</si>
  <si>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</si>
  <si>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</si>
  <si>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</si>
  <si>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</si>
  <si>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</si>
  <si>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</si>
  <si>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</si>
  <si>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</si>
  <si>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</si>
  <si>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</si>
  <si>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</si>
  <si>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</si>
  <si>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</si>
  <si>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</si>
  <si>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</si>
  <si>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t>1.5 - TOTAL DE IRCT REFERENCIADOS NO RELATÓRIO ÚNICO (POR ANO) (2005-2015)</t>
  </si>
  <si>
    <t>1.3 - CONVENÇÕES PUBLICADAS ENTRE 2005 E 2016 (POR TIPO)</t>
  </si>
  <si>
    <t>1.4 - TRABALHADORES POTENCIALMENTE ABRANGIDOS POR CONVENÇÕES PUBLICADAS ENTRE 2005 E 2016 (POR TIPO)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</si>
  <si>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</si>
  <si>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r>
      <rPr>
        <b/>
        <sz val="10"/>
        <color theme="1"/>
        <rFont val="Calibri"/>
        <family val="2"/>
        <scheme val="minor"/>
      </rPr>
      <t>Última actualização</t>
    </r>
    <r>
      <rPr>
        <sz val="10"/>
        <color theme="1"/>
        <rFont val="Calibri"/>
        <family val="2"/>
        <scheme val="minor"/>
      </rPr>
      <t>: 12.07.2017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</si>
</sst>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_-* #,##0.00\ _E_s_c_._-;\-* #,##0.00\ _E_s_c_._-;_-* &quot;-&quot;??\ _E_s_c_._-;_-@_-"/>
    <numFmt numFmtId="165" formatCode="#,##0;[Red]#,##0"/>
    <numFmt numFmtId="166" formatCode="0.0%"/>
  </numFmts>
  <fonts count="7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b/>
      <sz val="8"/>
      <color theme="1"/>
      <name val="Arial"/>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0"/>
      <color theme="1"/>
      <name val="Arial"/>
      <family val="2"/>
    </font>
    <font>
      <sz val="7"/>
      <name val="Arial"/>
      <family val="2"/>
    </font>
    <font>
      <b/>
      <sz val="9"/>
      <name val="Arial"/>
      <family val="2"/>
    </font>
    <font>
      <b/>
      <vertAlign val="superscript"/>
      <sz val="9"/>
      <name val="Arial"/>
      <family val="2"/>
    </font>
    <font>
      <i/>
      <sz val="9"/>
      <name val="Arial"/>
      <family val="2"/>
    </font>
    <font>
      <b/>
      <sz val="8"/>
      <color theme="0"/>
      <name val="Arial"/>
      <family val="2"/>
    </font>
    <font>
      <b/>
      <sz val="12"/>
      <name val="Calibri"/>
      <family val="2"/>
      <scheme val="minor"/>
    </font>
    <font>
      <b/>
      <vertAlign val="superscript"/>
      <sz val="12"/>
      <name val="Calibri"/>
      <family val="2"/>
      <scheme val="minor"/>
    </font>
    <font>
      <b/>
      <sz val="11"/>
      <name val="Arial"/>
      <family val="2"/>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9"/>
      <color theme="1"/>
      <name val="Calibri"/>
      <family val="2"/>
      <scheme val="minor"/>
    </font>
    <font>
      <b/>
      <sz val="11"/>
      <name val="Calibri"/>
      <family val="2"/>
      <scheme val="minor"/>
    </font>
    <font>
      <b/>
      <sz val="16"/>
      <color theme="1"/>
      <name val="Calibri"/>
      <family val="2"/>
      <scheme val="minor"/>
    </font>
    <font>
      <b/>
      <u/>
      <sz val="12"/>
      <color theme="1"/>
      <name val="Calibri"/>
      <family val="2"/>
      <scheme val="minor"/>
    </font>
    <font>
      <vertAlign val="superscript"/>
      <sz val="8"/>
      <color theme="1"/>
      <name val="Arial"/>
      <family val="2"/>
    </font>
    <font>
      <b/>
      <sz val="9"/>
      <color rgb="FF000000"/>
      <name val="Calibri"/>
      <family val="2"/>
      <scheme val="minor"/>
    </font>
    <font>
      <b/>
      <sz val="10"/>
      <color rgb="FF000000"/>
      <name val="Calibri"/>
      <family val="2"/>
      <scheme val="minor"/>
    </font>
    <font>
      <sz val="11"/>
      <color theme="1"/>
      <name val="Arial"/>
      <family val="2"/>
    </font>
    <font>
      <sz val="9"/>
      <color rgb="FF000000"/>
      <name val="Calibri"/>
      <family val="2"/>
      <scheme val="minor"/>
    </font>
    <font>
      <i/>
      <sz val="11"/>
      <name val="Calibri"/>
      <family val="2"/>
      <scheme val="minor"/>
    </font>
    <font>
      <vertAlign val="superscript"/>
      <sz val="11"/>
      <color theme="1"/>
      <name val="Calibri"/>
      <family val="2"/>
      <scheme val="minor"/>
    </font>
    <font>
      <b/>
      <sz val="18"/>
      <color theme="0" tint="-0.14996795556505021"/>
      <name val="Calibri"/>
      <family val="2"/>
      <scheme val="minor"/>
    </font>
    <font>
      <b/>
      <sz val="11"/>
      <color theme="0"/>
      <name val="Arial"/>
      <family val="2"/>
    </font>
    <font>
      <b/>
      <vertAlign val="superscript"/>
      <sz val="11"/>
      <color theme="0"/>
      <name val="Arial"/>
      <family val="2"/>
    </font>
    <font>
      <b/>
      <i/>
      <sz val="10"/>
      <name val="Arial"/>
      <family val="2"/>
    </font>
    <font>
      <b/>
      <i/>
      <sz val="9"/>
      <name val="Arial"/>
      <family val="2"/>
    </font>
    <font>
      <b/>
      <sz val="13"/>
      <color theme="1"/>
      <name val="Calibri"/>
      <family val="2"/>
      <scheme val="minor"/>
    </font>
    <font>
      <b/>
      <i/>
      <sz val="11"/>
      <color theme="1"/>
      <name val="Calibri"/>
      <family val="2"/>
      <scheme val="minor"/>
    </font>
    <font>
      <b/>
      <sz val="12"/>
      <name val="Arial"/>
      <family val="2"/>
    </font>
    <font>
      <b/>
      <sz val="12"/>
      <color theme="0"/>
      <name val="Arial"/>
      <family val="2"/>
    </font>
    <font>
      <b/>
      <vertAlign val="superscript"/>
      <sz val="12"/>
      <color theme="0"/>
      <name val="Arial"/>
      <family val="2"/>
    </font>
    <font>
      <b/>
      <i/>
      <sz val="8"/>
      <name val="Arial"/>
      <family val="2"/>
    </font>
    <font>
      <b/>
      <i/>
      <sz val="11"/>
      <name val="Calibri"/>
      <family val="2"/>
      <scheme val="minor"/>
    </font>
    <font>
      <b/>
      <sz val="9"/>
      <name val="Calibri"/>
      <family val="2"/>
      <scheme val="minor"/>
    </font>
    <font>
      <b/>
      <vertAlign val="superscript"/>
      <sz val="9"/>
      <name val="Calibri"/>
      <family val="2"/>
      <scheme val="minor"/>
    </font>
    <font>
      <sz val="9"/>
      <name val="Calibri"/>
      <family val="2"/>
      <scheme val="minor"/>
    </font>
    <font>
      <b/>
      <u/>
      <sz val="12"/>
      <name val="Calibri"/>
      <family val="2"/>
      <scheme val="minor"/>
    </font>
    <font>
      <b/>
      <sz val="14"/>
      <name val="Calibri"/>
      <family val="2"/>
      <scheme val="minor"/>
    </font>
    <font>
      <vertAlign val="superscript"/>
      <sz val="9"/>
      <name val="Calibri"/>
      <family val="2"/>
      <scheme val="minor"/>
    </font>
    <font>
      <sz val="22"/>
      <color theme="0"/>
      <name val="Calibri"/>
      <family val="2"/>
      <scheme val="minor"/>
    </font>
    <font>
      <sz val="14"/>
      <color theme="0"/>
      <name val="Calibri"/>
      <family val="2"/>
      <scheme val="minor"/>
    </font>
    <font>
      <i/>
      <sz val="11"/>
      <color theme="1"/>
      <name val="Calibri"/>
      <family val="2"/>
      <scheme val="minor"/>
    </font>
    <font>
      <sz val="11"/>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b/>
      <sz val="8"/>
      <color theme="1"/>
      <name val="Calibri"/>
      <family val="2"/>
      <scheme val="minor"/>
    </font>
    <font>
      <b/>
      <sz val="12"/>
      <color rgb="FF000000"/>
      <name val="Calibri"/>
      <family val="2"/>
      <scheme val="minor"/>
    </font>
    <font>
      <sz val="8"/>
      <color theme="1"/>
      <name val="Calibri"/>
      <family val="2"/>
      <scheme val="minor"/>
    </font>
    <font>
      <b/>
      <sz val="16"/>
      <name val="Calibri"/>
      <family val="2"/>
      <scheme val="minor"/>
    </font>
    <font>
      <b/>
      <i/>
      <sz val="12"/>
      <name val="Calibri"/>
      <family val="2"/>
      <scheme val="minor"/>
    </font>
    <font>
      <vertAlign val="superscript"/>
      <sz val="10"/>
      <color theme="1"/>
      <name val="Calibri"/>
      <family val="2"/>
      <scheme val="minor"/>
    </font>
    <font>
      <i/>
      <sz val="11"/>
      <color rgb="FF000000"/>
      <name val="Calibri"/>
      <family val="2"/>
      <scheme val="minor"/>
    </font>
    <font>
      <i/>
      <vertAlign val="superscript"/>
      <sz val="11"/>
      <color rgb="FF000000"/>
      <name val="Calibri"/>
      <family val="2"/>
      <scheme val="minor"/>
    </font>
    <font>
      <i/>
      <sz val="10"/>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114">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diagonalDown="1">
      <left style="medium">
        <color indexed="64"/>
      </left>
      <right style="thin">
        <color indexed="64"/>
      </right>
      <top style="medium">
        <color indexed="64"/>
      </top>
      <bottom style="thin">
        <color indexed="64"/>
      </bottom>
      <diagonal style="hair">
        <color indexed="64"/>
      </diagonal>
    </border>
    <border>
      <left style="thin">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diagonalDown="1">
      <left style="medium">
        <color indexed="64"/>
      </left>
      <right/>
      <top/>
      <bottom style="thin">
        <color indexed="64"/>
      </bottom>
      <diagonal style="hair">
        <color indexed="64"/>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double">
        <color indexed="64"/>
      </right>
      <top/>
      <bottom style="thin">
        <color indexed="64"/>
      </bottom>
      <diagonal/>
    </border>
    <border>
      <left style="thin">
        <color indexed="64"/>
      </left>
      <right style="medium">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9"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63"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39">
    <xf numFmtId="0" fontId="0" fillId="0" borderId="0" xfId="0"/>
    <xf numFmtId="0" fontId="0" fillId="0" borderId="9" xfId="0" applyBorder="1" applyAlignment="1">
      <alignment horizontal="center" vertical="center"/>
    </xf>
    <xf numFmtId="0" fontId="0" fillId="0" borderId="10" xfId="0"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3" fontId="12" fillId="0" borderId="9" xfId="0" applyNumberFormat="1" applyFont="1" applyFill="1" applyBorder="1" applyAlignment="1">
      <alignment horizontal="center" vertical="center"/>
    </xf>
    <xf numFmtId="3" fontId="12" fillId="0" borderId="10" xfId="0" applyNumberFormat="1" applyFont="1" applyFill="1" applyBorder="1" applyAlignment="1">
      <alignment horizontal="center" vertical="center"/>
    </xf>
    <xf numFmtId="0" fontId="4" fillId="0" borderId="0" xfId="55" applyFont="1" applyAlignment="1"/>
    <xf numFmtId="0" fontId="4" fillId="0" borderId="0" xfId="55" applyFont="1" applyFill="1" applyAlignment="1"/>
    <xf numFmtId="0" fontId="5" fillId="0" borderId="0" xfId="55" applyFont="1" applyAlignment="1"/>
    <xf numFmtId="165" fontId="6" fillId="19" borderId="3" xfId="55" applyNumberFormat="1" applyFont="1" applyFill="1" applyBorder="1" applyAlignment="1">
      <alignment vertical="center"/>
    </xf>
    <xf numFmtId="165" fontId="6" fillId="19" borderId="4" xfId="55" applyNumberFormat="1" applyFont="1" applyFill="1" applyBorder="1" applyAlignment="1">
      <alignment vertical="center"/>
    </xf>
    <xf numFmtId="165" fontId="6" fillId="19" borderId="12" xfId="55" applyNumberFormat="1" applyFont="1" applyFill="1" applyBorder="1" applyAlignment="1">
      <alignment vertical="center"/>
    </xf>
    <xf numFmtId="165" fontId="6" fillId="19" borderId="17" xfId="55" applyNumberFormat="1" applyFont="1" applyFill="1" applyBorder="1" applyAlignment="1">
      <alignment vertical="center"/>
    </xf>
    <xf numFmtId="0" fontId="20" fillId="19" borderId="8" xfId="55" applyFont="1" applyFill="1" applyBorder="1" applyAlignment="1">
      <alignment vertical="center"/>
    </xf>
    <xf numFmtId="165" fontId="22" fillId="18" borderId="9" xfId="55" applyNumberFormat="1" applyFont="1" applyFill="1" applyBorder="1" applyAlignment="1">
      <alignment vertical="center"/>
    </xf>
    <xf numFmtId="165" fontId="22" fillId="18" borderId="10" xfId="55" applyNumberFormat="1" applyFont="1" applyFill="1" applyBorder="1" applyAlignment="1">
      <alignment vertical="center"/>
    </xf>
    <xf numFmtId="165" fontId="22" fillId="18" borderId="18" xfId="55" applyNumberFormat="1" applyFont="1" applyFill="1" applyBorder="1" applyAlignment="1">
      <alignment vertical="center"/>
    </xf>
    <xf numFmtId="165" fontId="22" fillId="18" borderId="19" xfId="55" applyNumberFormat="1" applyFont="1" applyFill="1" applyBorder="1" applyAlignment="1">
      <alignment vertical="center"/>
    </xf>
    <xf numFmtId="165" fontId="22" fillId="18" borderId="20" xfId="55" applyNumberFormat="1" applyFont="1" applyFill="1" applyBorder="1" applyAlignment="1">
      <alignment vertical="center"/>
    </xf>
    <xf numFmtId="0" fontId="5" fillId="18" borderId="11" xfId="55" applyFont="1" applyFill="1" applyBorder="1" applyAlignment="1">
      <alignment horizontal="right" vertical="center"/>
    </xf>
    <xf numFmtId="165" fontId="6" fillId="19" borderId="9" xfId="55" applyNumberFormat="1" applyFont="1" applyFill="1" applyBorder="1" applyAlignment="1">
      <alignment vertical="center"/>
    </xf>
    <xf numFmtId="165" fontId="6" fillId="19" borderId="10" xfId="55" applyNumberFormat="1" applyFont="1" applyFill="1" applyBorder="1" applyAlignment="1">
      <alignment vertical="center"/>
    </xf>
    <xf numFmtId="165" fontId="6" fillId="19" borderId="19" xfId="55" applyNumberFormat="1" applyFont="1" applyFill="1" applyBorder="1" applyAlignment="1">
      <alignment vertical="center"/>
    </xf>
    <xf numFmtId="165" fontId="6" fillId="19" borderId="20" xfId="55" applyNumberFormat="1" applyFont="1" applyFill="1" applyBorder="1" applyAlignment="1">
      <alignment vertical="center"/>
    </xf>
    <xf numFmtId="0" fontId="20" fillId="19" borderId="11" xfId="55" applyFont="1" applyFill="1" applyBorder="1" applyAlignment="1">
      <alignment vertical="center"/>
    </xf>
    <xf numFmtId="0" fontId="5" fillId="0" borderId="0" xfId="55" applyFont="1" applyAlignment="1">
      <alignment vertical="center"/>
    </xf>
    <xf numFmtId="0" fontId="23" fillId="20" borderId="7" xfId="55" applyFont="1" applyFill="1" applyBorder="1" applyAlignment="1">
      <alignment vertical="center"/>
    </xf>
    <xf numFmtId="165" fontId="22" fillId="18" borderId="3" xfId="55" applyNumberFormat="1" applyFont="1" applyFill="1" applyBorder="1" applyAlignment="1">
      <alignment horizontal="center" vertical="center"/>
    </xf>
    <xf numFmtId="165" fontId="22" fillId="18" borderId="4" xfId="55" applyNumberFormat="1" applyFont="1" applyFill="1" applyBorder="1" applyAlignment="1">
      <alignment horizontal="center" vertical="center"/>
    </xf>
    <xf numFmtId="0" fontId="5" fillId="18" borderId="8" xfId="55" applyFont="1" applyFill="1" applyBorder="1" applyAlignment="1">
      <alignment horizontal="right" vertical="center"/>
    </xf>
    <xf numFmtId="165" fontId="6" fillId="19" borderId="3" xfId="55" applyNumberFormat="1" applyFont="1" applyFill="1" applyBorder="1" applyAlignment="1">
      <alignment horizontal="center" vertical="center"/>
    </xf>
    <xf numFmtId="165" fontId="6" fillId="19" borderId="4" xfId="55" applyNumberFormat="1" applyFont="1" applyFill="1" applyBorder="1" applyAlignment="1">
      <alignment horizontal="center" vertical="center"/>
    </xf>
    <xf numFmtId="165" fontId="6" fillId="19" borderId="12" xfId="55" applyNumberFormat="1" applyFont="1" applyFill="1" applyBorder="1" applyAlignment="1">
      <alignment horizontal="center" vertical="center"/>
    </xf>
    <xf numFmtId="165" fontId="6" fillId="19" borderId="17" xfId="55" applyNumberFormat="1" applyFont="1" applyFill="1" applyBorder="1" applyAlignment="1">
      <alignment horizontal="center" vertical="center"/>
    </xf>
    <xf numFmtId="165" fontId="6" fillId="19" borderId="9" xfId="55" applyNumberFormat="1" applyFont="1" applyFill="1" applyBorder="1" applyAlignment="1">
      <alignment horizontal="center" vertical="center"/>
    </xf>
    <xf numFmtId="165" fontId="6" fillId="19" borderId="10" xfId="55" applyNumberFormat="1" applyFont="1" applyFill="1" applyBorder="1" applyAlignment="1">
      <alignment horizontal="center" vertical="center"/>
    </xf>
    <xf numFmtId="165" fontId="6" fillId="19" borderId="19" xfId="55" applyNumberFormat="1" applyFont="1" applyFill="1" applyBorder="1" applyAlignment="1">
      <alignment horizontal="center" vertical="center"/>
    </xf>
    <xf numFmtId="165" fontId="6" fillId="19" borderId="20" xfId="55" applyNumberFormat="1" applyFont="1" applyFill="1" applyBorder="1" applyAlignment="1">
      <alignment horizontal="center" vertical="center"/>
    </xf>
    <xf numFmtId="165" fontId="22" fillId="18" borderId="9" xfId="55" applyNumberFormat="1" applyFont="1" applyFill="1" applyBorder="1" applyAlignment="1">
      <alignment horizontal="center" vertical="center"/>
    </xf>
    <xf numFmtId="165" fontId="22" fillId="18" borderId="10" xfId="55" applyNumberFormat="1" applyFont="1" applyFill="1" applyBorder="1" applyAlignment="1">
      <alignment horizontal="center" vertical="center"/>
    </xf>
    <xf numFmtId="165" fontId="22" fillId="18" borderId="18" xfId="55" applyNumberFormat="1" applyFont="1" applyFill="1" applyBorder="1" applyAlignment="1">
      <alignment horizontal="center" vertical="center"/>
    </xf>
    <xf numFmtId="165" fontId="22" fillId="18" borderId="19" xfId="55" applyNumberFormat="1" applyFont="1" applyFill="1" applyBorder="1" applyAlignment="1">
      <alignment horizontal="center" vertical="center"/>
    </xf>
    <xf numFmtId="165" fontId="22" fillId="18" borderId="20" xfId="55" applyNumberFormat="1" applyFont="1" applyFill="1" applyBorder="1" applyAlignment="1">
      <alignment horizontal="center" vertical="center"/>
    </xf>
    <xf numFmtId="0" fontId="30" fillId="0" borderId="10" xfId="0" applyFont="1" applyFill="1" applyBorder="1" applyAlignment="1">
      <alignment horizontal="center" vertical="center"/>
    </xf>
    <xf numFmtId="0" fontId="0" fillId="0" borderId="10" xfId="0" applyFill="1" applyBorder="1" applyAlignment="1">
      <alignment horizontal="center" vertical="center"/>
    </xf>
    <xf numFmtId="0" fontId="32" fillId="0" borderId="10"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28" xfId="0" applyFont="1" applyFill="1" applyBorder="1" applyAlignment="1">
      <alignment horizontal="center" vertical="center"/>
    </xf>
    <xf numFmtId="0" fontId="32" fillId="0" borderId="19" xfId="0" applyFont="1" applyFill="1" applyBorder="1" applyAlignment="1">
      <alignment horizontal="center" vertical="center"/>
    </xf>
    <xf numFmtId="0" fontId="0" fillId="0" borderId="29" xfId="0" applyBorder="1" applyAlignment="1">
      <alignment horizontal="center" vertical="center"/>
    </xf>
    <xf numFmtId="0" fontId="0" fillId="0" borderId="0" xfId="0" applyFill="1" applyAlignment="1"/>
    <xf numFmtId="0" fontId="2" fillId="16" borderId="31" xfId="0" applyFont="1" applyFill="1" applyBorder="1" applyAlignment="1">
      <alignment horizontal="center" vertical="center"/>
    </xf>
    <xf numFmtId="0" fontId="0" fillId="17" borderId="0" xfId="0" applyFill="1"/>
    <xf numFmtId="0" fontId="18" fillId="15" borderId="6" xfId="55" applyFont="1" applyFill="1" applyBorder="1" applyAlignment="1">
      <alignment horizontal="center" vertical="center"/>
    </xf>
    <xf numFmtId="0" fontId="18" fillId="15" borderId="21" xfId="55" applyFont="1" applyFill="1" applyBorder="1" applyAlignment="1">
      <alignment horizontal="center" vertical="center"/>
    </xf>
    <xf numFmtId="0" fontId="18" fillId="15" borderId="13" xfId="55" applyFont="1" applyFill="1" applyBorder="1" applyAlignment="1">
      <alignment horizontal="center" vertical="center"/>
    </xf>
    <xf numFmtId="0" fontId="18" fillId="15" borderId="5" xfId="55" applyFont="1" applyFill="1" applyBorder="1" applyAlignment="1">
      <alignment horizontal="center" vertical="center"/>
    </xf>
    <xf numFmtId="0" fontId="45" fillId="16" borderId="11" xfId="55" applyFont="1" applyFill="1" applyBorder="1" applyAlignment="1">
      <alignment horizontal="center" vertical="center"/>
    </xf>
    <xf numFmtId="165" fontId="46" fillId="16" borderId="10" xfId="55" applyNumberFormat="1" applyFont="1" applyFill="1" applyBorder="1" applyAlignment="1">
      <alignment horizontal="center" vertical="center"/>
    </xf>
    <xf numFmtId="165" fontId="46" fillId="16" borderId="9" xfId="55" applyNumberFormat="1" applyFont="1" applyFill="1" applyBorder="1" applyAlignment="1">
      <alignment horizontal="center" vertical="center"/>
    </xf>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9" fillId="17" borderId="0" xfId="55" applyNumberFormat="1" applyFont="1" applyFill="1" applyBorder="1" applyAlignment="1"/>
    <xf numFmtId="165" fontId="4" fillId="17" borderId="0" xfId="55" applyNumberFormat="1" applyFont="1" applyFill="1" applyAlignment="1"/>
    <xf numFmtId="165" fontId="46" fillId="16" borderId="20" xfId="55" applyNumberFormat="1" applyFont="1" applyFill="1" applyBorder="1" applyAlignment="1">
      <alignment horizontal="center" vertical="center"/>
    </xf>
    <xf numFmtId="165" fontId="46" fillId="16" borderId="44" xfId="55" applyNumberFormat="1" applyFont="1" applyFill="1" applyBorder="1" applyAlignment="1">
      <alignment horizontal="center" vertical="center"/>
    </xf>
    <xf numFmtId="0" fontId="0" fillId="16" borderId="45" xfId="0" applyFill="1" applyBorder="1" applyAlignment="1">
      <alignment horizontal="center" vertical="center"/>
    </xf>
    <xf numFmtId="0" fontId="2" fillId="16" borderId="26" xfId="0" applyFont="1" applyFill="1" applyBorder="1" applyAlignment="1">
      <alignment horizontal="center" vertical="center"/>
    </xf>
    <xf numFmtId="0" fontId="2" fillId="16" borderId="46" xfId="0" applyFont="1" applyFill="1" applyBorder="1" applyAlignment="1">
      <alignment horizontal="center" vertical="center"/>
    </xf>
    <xf numFmtId="0" fontId="48" fillId="18" borderId="8" xfId="0" applyFont="1" applyFill="1" applyBorder="1" applyAlignment="1">
      <alignment horizontal="center" vertical="center"/>
    </xf>
    <xf numFmtId="0" fontId="48" fillId="18" borderId="4" xfId="0" applyFont="1" applyFill="1" applyBorder="1" applyAlignment="1">
      <alignment horizontal="center" vertical="center"/>
    </xf>
    <xf numFmtId="0" fontId="48" fillId="18" borderId="3" xfId="0" applyFont="1" applyFill="1" applyBorder="1" applyAlignment="1">
      <alignment horizontal="center" vertical="center"/>
    </xf>
    <xf numFmtId="0" fontId="18" fillId="15" borderId="47" xfId="55" applyFont="1" applyFill="1" applyBorder="1" applyAlignment="1">
      <alignment horizontal="center" vertical="center"/>
    </xf>
    <xf numFmtId="165" fontId="46" fillId="16" borderId="29" xfId="55" applyNumberFormat="1" applyFont="1" applyFill="1" applyBorder="1" applyAlignment="1">
      <alignment horizontal="center" vertical="center"/>
    </xf>
    <xf numFmtId="165" fontId="6" fillId="19" borderId="29" xfId="55" applyNumberFormat="1" applyFont="1" applyFill="1" applyBorder="1" applyAlignment="1">
      <alignment horizontal="center" vertical="center"/>
    </xf>
    <xf numFmtId="165" fontId="22" fillId="18" borderId="29" xfId="55" applyNumberFormat="1" applyFont="1" applyFill="1" applyBorder="1" applyAlignment="1">
      <alignment horizontal="center" vertical="center"/>
    </xf>
    <xf numFmtId="165" fontId="6" fillId="19" borderId="48" xfId="55" applyNumberFormat="1" applyFont="1" applyFill="1" applyBorder="1" applyAlignment="1">
      <alignment horizontal="center" vertical="center"/>
    </xf>
    <xf numFmtId="165" fontId="22" fillId="18" borderId="48" xfId="55" applyNumberFormat="1" applyFont="1" applyFill="1" applyBorder="1" applyAlignment="1">
      <alignment horizontal="center" vertical="center"/>
    </xf>
    <xf numFmtId="0" fontId="0" fillId="16" borderId="16" xfId="0" applyFill="1" applyBorder="1" applyAlignment="1">
      <alignment horizontal="center" vertical="center"/>
    </xf>
    <xf numFmtId="0" fontId="2" fillId="16" borderId="13" xfId="0" applyFont="1" applyFill="1" applyBorder="1" applyAlignment="1">
      <alignment horizontal="center" vertical="center"/>
    </xf>
    <xf numFmtId="0" fontId="2" fillId="16" borderId="6" xfId="0" applyFont="1" applyFill="1" applyBorder="1" applyAlignment="1">
      <alignment horizontal="center" vertical="center"/>
    </xf>
    <xf numFmtId="0" fontId="2" fillId="16" borderId="5" xfId="0" applyFont="1" applyFill="1" applyBorder="1" applyAlignment="1">
      <alignment horizontal="center" vertical="center"/>
    </xf>
    <xf numFmtId="0" fontId="2" fillId="18" borderId="8" xfId="0" applyFont="1" applyFill="1" applyBorder="1" applyAlignment="1">
      <alignment horizontal="center" vertical="center"/>
    </xf>
    <xf numFmtId="3" fontId="13" fillId="18" borderId="4" xfId="0" applyNumberFormat="1" applyFont="1" applyFill="1" applyBorder="1" applyAlignment="1">
      <alignment horizontal="center" vertical="center"/>
    </xf>
    <xf numFmtId="3" fontId="13" fillId="18" borderId="3" xfId="0" applyNumberFormat="1" applyFont="1" applyFill="1" applyBorder="1" applyAlignment="1">
      <alignment horizontal="center" vertical="center"/>
    </xf>
    <xf numFmtId="0" fontId="7" fillId="15" borderId="5" xfId="55" applyFont="1" applyFill="1" applyBorder="1" applyAlignment="1">
      <alignment horizontal="center" vertical="center"/>
    </xf>
    <xf numFmtId="165" fontId="46" fillId="16" borderId="9" xfId="55" applyNumberFormat="1" applyFont="1" applyFill="1" applyBorder="1" applyAlignment="1">
      <alignment vertical="center"/>
    </xf>
    <xf numFmtId="165" fontId="46" fillId="16" borderId="10" xfId="55" applyNumberFormat="1" applyFont="1" applyFill="1" applyBorder="1" applyAlignment="1">
      <alignment vertical="center"/>
    </xf>
    <xf numFmtId="165" fontId="46" fillId="16" borderId="20" xfId="55" applyNumberFormat="1" applyFont="1" applyFill="1" applyBorder="1" applyAlignment="1">
      <alignment vertical="center"/>
    </xf>
    <xf numFmtId="165" fontId="46" fillId="16" borderId="19" xfId="55" applyNumberFormat="1" applyFont="1" applyFill="1" applyBorder="1" applyAlignment="1">
      <alignment vertical="center"/>
    </xf>
    <xf numFmtId="165" fontId="46" fillId="16" borderId="18" xfId="55" applyNumberFormat="1" applyFont="1" applyFill="1" applyBorder="1" applyAlignment="1">
      <alignment vertical="center"/>
    </xf>
    <xf numFmtId="0" fontId="5" fillId="20" borderId="7" xfId="55" applyFont="1" applyFill="1" applyBorder="1" applyAlignment="1">
      <alignment vertical="center"/>
    </xf>
    <xf numFmtId="0" fontId="7" fillId="15" borderId="6" xfId="55" applyFont="1" applyFill="1" applyBorder="1" applyAlignment="1">
      <alignment horizontal="center" vertical="center"/>
    </xf>
    <xf numFmtId="0" fontId="7" fillId="15" borderId="21" xfId="55" applyFont="1" applyFill="1" applyBorder="1" applyAlignment="1">
      <alignment horizontal="center" vertical="center"/>
    </xf>
    <xf numFmtId="0" fontId="7" fillId="15" borderId="13" xfId="55" applyFont="1" applyFill="1" applyBorder="1" applyAlignment="1">
      <alignment horizontal="center" vertical="center"/>
    </xf>
    <xf numFmtId="0" fontId="52" fillId="18" borderId="11" xfId="55" applyFont="1" applyFill="1" applyBorder="1" applyAlignment="1">
      <alignment horizontal="right" vertical="center"/>
    </xf>
    <xf numFmtId="0" fontId="0" fillId="17" borderId="0" xfId="0" applyFont="1" applyFill="1"/>
    <xf numFmtId="0" fontId="17" fillId="17" borderId="0" xfId="0" applyFont="1" applyFill="1" applyAlignment="1"/>
    <xf numFmtId="0" fontId="30" fillId="0" borderId="0" xfId="0" applyFont="1"/>
    <xf numFmtId="0" fontId="30" fillId="17" borderId="0" xfId="0" applyFont="1" applyFill="1"/>
    <xf numFmtId="0" fontId="32" fillId="16" borderId="26" xfId="0" applyFont="1" applyFill="1" applyBorder="1" applyAlignment="1">
      <alignment horizontal="center" vertical="center"/>
    </xf>
    <xf numFmtId="0" fontId="32" fillId="16" borderId="31" xfId="0" applyFont="1" applyFill="1" applyBorder="1" applyAlignment="1">
      <alignment horizontal="center" vertical="center"/>
    </xf>
    <xf numFmtId="0" fontId="32" fillId="16" borderId="30" xfId="0" applyFont="1" applyFill="1" applyBorder="1" applyAlignment="1">
      <alignment horizontal="center" vertical="center"/>
    </xf>
    <xf numFmtId="0" fontId="32" fillId="16" borderId="46" xfId="0" applyFont="1" applyFill="1" applyBorder="1" applyAlignment="1">
      <alignment horizontal="center" vertical="center"/>
    </xf>
    <xf numFmtId="0" fontId="32" fillId="0" borderId="29" xfId="0" applyFont="1" applyFill="1" applyBorder="1" applyAlignment="1">
      <alignment horizontal="center" vertical="center"/>
    </xf>
    <xf numFmtId="0" fontId="30" fillId="0" borderId="9" xfId="0" applyFont="1" applyFill="1" applyBorder="1" applyAlignment="1">
      <alignment horizontal="center" vertical="center"/>
    </xf>
    <xf numFmtId="0" fontId="30" fillId="0" borderId="29" xfId="0" applyFont="1" applyFill="1" applyBorder="1" applyAlignment="1">
      <alignment horizontal="center" vertical="center"/>
    </xf>
    <xf numFmtId="0" fontId="53" fillId="16" borderId="4" xfId="0" applyFont="1" applyFill="1" applyBorder="1" applyAlignment="1">
      <alignment horizontal="center" vertical="center"/>
    </xf>
    <xf numFmtId="0" fontId="53" fillId="16" borderId="48" xfId="0" applyFont="1" applyFill="1" applyBorder="1" applyAlignment="1">
      <alignment horizontal="center" vertical="center"/>
    </xf>
    <xf numFmtId="0" fontId="53" fillId="16" borderId="3" xfId="0" applyFont="1" applyFill="1" applyBorder="1" applyAlignment="1">
      <alignment horizontal="center" vertical="center"/>
    </xf>
    <xf numFmtId="0" fontId="34" fillId="17" borderId="0" xfId="0" applyFont="1" applyFill="1" applyAlignment="1">
      <alignment vertical="center"/>
    </xf>
    <xf numFmtId="0" fontId="17" fillId="17" borderId="0" xfId="0" applyFont="1" applyFill="1" applyAlignment="1">
      <alignment vertical="center" wrapText="1"/>
    </xf>
    <xf numFmtId="0" fontId="33" fillId="17" borderId="0" xfId="0" applyFont="1" applyFill="1" applyAlignment="1">
      <alignment vertical="center" wrapText="1"/>
    </xf>
    <xf numFmtId="0" fontId="31" fillId="17" borderId="0" xfId="0" applyFont="1" applyFill="1" applyBorder="1" applyAlignment="1">
      <alignment horizontal="left" vertical="center"/>
    </xf>
    <xf numFmtId="0" fontId="15" fillId="16" borderId="54"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15" fillId="16" borderId="55"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5" xfId="0" applyFont="1" applyFill="1" applyBorder="1" applyAlignment="1">
      <alignment horizontal="center" vertical="center" wrapText="1"/>
    </xf>
    <xf numFmtId="0" fontId="30" fillId="0" borderId="57" xfId="0" applyFont="1" applyFill="1" applyBorder="1" applyAlignment="1">
      <alignment horizontal="center" vertical="center"/>
    </xf>
    <xf numFmtId="0" fontId="30" fillId="0" borderId="58" xfId="0" applyFont="1" applyFill="1" applyBorder="1" applyAlignment="1">
      <alignment horizontal="center" vertical="center"/>
    </xf>
    <xf numFmtId="0" fontId="30" fillId="21" borderId="61" xfId="0" applyFont="1" applyFill="1" applyBorder="1" applyAlignment="1">
      <alignment horizontal="center" vertical="center"/>
    </xf>
    <xf numFmtId="0" fontId="32" fillId="21" borderId="61" xfId="0" applyFont="1" applyFill="1" applyBorder="1" applyAlignment="1">
      <alignment horizontal="center" vertical="center"/>
    </xf>
    <xf numFmtId="0" fontId="30" fillId="0" borderId="61" xfId="0" applyFont="1" applyFill="1" applyBorder="1" applyAlignment="1">
      <alignment horizontal="center" vertical="center"/>
    </xf>
    <xf numFmtId="0" fontId="30" fillId="0" borderId="62" xfId="0" applyFont="1" applyFill="1" applyBorder="1" applyAlignment="1">
      <alignment horizontal="center" vertical="center"/>
    </xf>
    <xf numFmtId="0" fontId="30" fillId="0" borderId="63" xfId="0" applyFont="1" applyFill="1" applyBorder="1" applyAlignment="1">
      <alignment horizontal="center" vertical="center"/>
    </xf>
    <xf numFmtId="0" fontId="54" fillId="18" borderId="64" xfId="0" applyFont="1" applyFill="1" applyBorder="1" applyAlignment="1">
      <alignment horizontal="center" vertical="center" wrapText="1"/>
    </xf>
    <xf numFmtId="0" fontId="56" fillId="0" borderId="65" xfId="0" applyFont="1" applyFill="1" applyBorder="1" applyAlignment="1">
      <alignment horizontal="center" vertical="center" wrapText="1"/>
    </xf>
    <xf numFmtId="0" fontId="56" fillId="0" borderId="66" xfId="0" applyFont="1" applyFill="1" applyBorder="1" applyAlignment="1">
      <alignment horizontal="center" vertical="center" wrapText="1"/>
    </xf>
    <xf numFmtId="0" fontId="54" fillId="15" borderId="11" xfId="0" applyFont="1" applyFill="1" applyBorder="1" applyAlignment="1">
      <alignment horizontal="center" vertical="center" wrapText="1"/>
    </xf>
    <xf numFmtId="0" fontId="15" fillId="16" borderId="10"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7" fillId="17" borderId="0" xfId="0" applyFont="1" applyFill="1" applyBorder="1" applyAlignment="1">
      <alignment horizontal="center"/>
    </xf>
    <xf numFmtId="0" fontId="10" fillId="17" borderId="0" xfId="0" applyFont="1" applyFill="1"/>
    <xf numFmtId="0" fontId="38" fillId="17" borderId="0" xfId="0" applyFont="1" applyFill="1"/>
    <xf numFmtId="0" fontId="32" fillId="0" borderId="24" xfId="0" applyFont="1" applyFill="1" applyBorder="1" applyAlignment="1">
      <alignment horizontal="center" vertical="center"/>
    </xf>
    <xf numFmtId="3" fontId="40" fillId="0" borderId="4" xfId="0" applyNumberFormat="1" applyFont="1" applyFill="1" applyBorder="1" applyAlignment="1">
      <alignment horizontal="center" vertical="center"/>
    </xf>
    <xf numFmtId="3" fontId="40" fillId="0" borderId="12" xfId="0" applyNumberFormat="1" applyFont="1" applyFill="1" applyBorder="1" applyAlignment="1">
      <alignment horizontal="center" vertical="center"/>
    </xf>
    <xf numFmtId="0" fontId="40" fillId="0" borderId="12" xfId="0" applyFont="1" applyFill="1" applyBorder="1" applyAlignment="1">
      <alignment horizontal="center" vertical="center"/>
    </xf>
    <xf numFmtId="0" fontId="40" fillId="0" borderId="4" xfId="0" applyFont="1" applyFill="1" applyBorder="1" applyAlignment="1">
      <alignment horizontal="center" vertical="center"/>
    </xf>
    <xf numFmtId="3" fontId="40" fillId="0" borderId="25" xfId="0" applyNumberFormat="1" applyFont="1" applyFill="1" applyBorder="1" applyAlignment="1">
      <alignment horizontal="center" vertical="center"/>
    </xf>
    <xf numFmtId="0" fontId="34" fillId="17" borderId="0" xfId="0" applyFont="1" applyFill="1" applyAlignment="1">
      <alignment horizontal="center" vertical="center"/>
    </xf>
    <xf numFmtId="0" fontId="57" fillId="17" borderId="0" xfId="0" applyFont="1" applyFill="1" applyAlignment="1">
      <alignment horizontal="center" vertical="center"/>
    </xf>
    <xf numFmtId="0" fontId="30" fillId="22" borderId="7" xfId="0" applyFont="1" applyFill="1" applyBorder="1" applyAlignment="1">
      <alignment vertical="center"/>
    </xf>
    <xf numFmtId="0" fontId="56" fillId="22" borderId="6" xfId="0" applyFont="1" applyFill="1" applyBorder="1" applyAlignment="1">
      <alignment horizontal="center" vertical="center"/>
    </xf>
    <xf numFmtId="0" fontId="56" fillId="22" borderId="47" xfId="0" applyFont="1" applyFill="1" applyBorder="1" applyAlignment="1">
      <alignment horizontal="center" vertical="center"/>
    </xf>
    <xf numFmtId="0" fontId="56" fillId="22" borderId="49" xfId="0" applyFont="1" applyFill="1" applyBorder="1" applyAlignment="1">
      <alignment horizontal="center" vertical="center"/>
    </xf>
    <xf numFmtId="0" fontId="56" fillId="0" borderId="11" xfId="0" applyFont="1" applyBorder="1" applyAlignment="1">
      <alignment horizontal="center" vertical="center"/>
    </xf>
    <xf numFmtId="0" fontId="56" fillId="0" borderId="10" xfId="0" applyFont="1" applyBorder="1" applyAlignment="1">
      <alignment horizontal="center" vertical="center"/>
    </xf>
    <xf numFmtId="0" fontId="56" fillId="0" borderId="29" xfId="0" applyFont="1" applyBorder="1" applyAlignment="1">
      <alignment horizontal="center" vertical="center"/>
    </xf>
    <xf numFmtId="0" fontId="56" fillId="18" borderId="67" xfId="0" applyFont="1" applyFill="1" applyBorder="1" applyAlignment="1">
      <alignment horizontal="center" vertical="center"/>
    </xf>
    <xf numFmtId="0" fontId="56" fillId="0" borderId="29" xfId="0" applyFont="1" applyFill="1" applyBorder="1" applyAlignment="1">
      <alignment horizontal="center" vertical="center"/>
    </xf>
    <xf numFmtId="0" fontId="56" fillId="16" borderId="8" xfId="0" applyFont="1" applyFill="1" applyBorder="1" applyAlignment="1">
      <alignment horizontal="center" vertical="center"/>
    </xf>
    <xf numFmtId="0" fontId="56" fillId="16" borderId="4" xfId="0" applyFont="1" applyFill="1" applyBorder="1" applyAlignment="1">
      <alignment horizontal="center" vertical="center"/>
    </xf>
    <xf numFmtId="0" fontId="56" fillId="16" borderId="48" xfId="0" applyFont="1" applyFill="1" applyBorder="1" applyAlignment="1">
      <alignment horizontal="center" vertical="center"/>
    </xf>
    <xf numFmtId="0" fontId="56" fillId="16" borderId="68" xfId="0" applyFont="1" applyFill="1" applyBorder="1" applyAlignment="1">
      <alignment horizontal="center" vertical="center"/>
    </xf>
    <xf numFmtId="0" fontId="17" fillId="17" borderId="0" xfId="0" applyFont="1" applyFill="1" applyBorder="1" applyAlignment="1">
      <alignment vertical="center"/>
    </xf>
    <xf numFmtId="0" fontId="0" fillId="16" borderId="31" xfId="0" applyFont="1" applyFill="1" applyBorder="1" applyAlignment="1">
      <alignment horizontal="center" vertical="center"/>
    </xf>
    <xf numFmtId="0" fontId="0" fillId="16" borderId="30" xfId="0" applyFont="1" applyFill="1" applyBorder="1" applyAlignment="1">
      <alignment horizontal="center" vertical="center"/>
    </xf>
    <xf numFmtId="0" fontId="48" fillId="18" borderId="70" xfId="0" applyFont="1" applyFill="1" applyBorder="1" applyAlignment="1">
      <alignment horizontal="center" vertical="center"/>
    </xf>
    <xf numFmtId="0" fontId="0" fillId="18" borderId="4" xfId="0" applyFont="1" applyFill="1" applyBorder="1" applyAlignment="1">
      <alignment horizontal="center" vertical="center"/>
    </xf>
    <xf numFmtId="0" fontId="0" fillId="18" borderId="48" xfId="0" applyFont="1" applyFill="1" applyBorder="1" applyAlignment="1">
      <alignment horizontal="center" vertical="center"/>
    </xf>
    <xf numFmtId="0" fontId="48" fillId="18" borderId="68" xfId="0" applyFont="1" applyFill="1" applyBorder="1" applyAlignment="1">
      <alignment horizontal="center" vertical="center"/>
    </xf>
    <xf numFmtId="0" fontId="0" fillId="17" borderId="0" xfId="0" applyFill="1" applyAlignment="1"/>
    <xf numFmtId="0" fontId="12" fillId="17" borderId="0" xfId="0" applyFont="1" applyFill="1"/>
    <xf numFmtId="0" fontId="62" fillId="0" borderId="3" xfId="0" applyFont="1" applyFill="1" applyBorder="1" applyAlignment="1">
      <alignment horizontal="center" vertical="center"/>
    </xf>
    <xf numFmtId="0" fontId="66" fillId="0" borderId="11" xfId="0" applyFont="1" applyFill="1" applyBorder="1" applyAlignment="1">
      <alignment horizontal="center" vertical="center" wrapText="1"/>
    </xf>
    <xf numFmtId="0" fontId="62" fillId="0" borderId="10" xfId="0" applyFont="1" applyFill="1" applyBorder="1" applyAlignment="1">
      <alignment horizontal="center" vertical="center"/>
    </xf>
    <xf numFmtId="0" fontId="62" fillId="0" borderId="9" xfId="0" applyFont="1" applyFill="1" applyBorder="1" applyAlignment="1">
      <alignment horizontal="center" vertical="center"/>
    </xf>
    <xf numFmtId="0" fontId="66" fillId="0" borderId="8" xfId="0" applyFont="1" applyFill="1" applyBorder="1" applyAlignment="1">
      <alignment horizontal="center" vertical="center" wrapText="1"/>
    </xf>
    <xf numFmtId="0" fontId="62" fillId="0" borderId="4" xfId="0" applyFont="1" applyFill="1" applyBorder="1" applyAlignment="1">
      <alignment horizontal="center" vertical="center"/>
    </xf>
    <xf numFmtId="0" fontId="36" fillId="18" borderId="15" xfId="0" applyFont="1" applyFill="1" applyBorder="1" applyAlignment="1">
      <alignment horizontal="center" vertical="center" wrapText="1"/>
    </xf>
    <xf numFmtId="0" fontId="39" fillId="16" borderId="31" xfId="0" applyFont="1" applyFill="1" applyBorder="1" applyAlignment="1">
      <alignment horizontal="center" vertical="center" wrapText="1"/>
    </xf>
    <xf numFmtId="0" fontId="39" fillId="16" borderId="46" xfId="0" applyFont="1" applyFill="1" applyBorder="1" applyAlignment="1">
      <alignment horizontal="center" vertical="center" wrapText="1"/>
    </xf>
    <xf numFmtId="3" fontId="62" fillId="0" borderId="9" xfId="0" applyNumberFormat="1" applyFont="1" applyFill="1" applyBorder="1" applyAlignment="1">
      <alignment horizontal="center" vertical="center"/>
    </xf>
    <xf numFmtId="3" fontId="62" fillId="0" borderId="3"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xf>
    <xf numFmtId="0" fontId="16" fillId="17" borderId="0" xfId="0" applyFont="1" applyFill="1" applyBorder="1" applyAlignment="1">
      <alignment vertical="center"/>
    </xf>
    <xf numFmtId="0" fontId="17" fillId="17" borderId="0" xfId="0" applyFont="1" applyFill="1" applyAlignment="1">
      <alignment wrapText="1"/>
    </xf>
    <xf numFmtId="0" fontId="2" fillId="0" borderId="15" xfId="0" applyFont="1" applyFill="1" applyBorder="1" applyAlignment="1">
      <alignment horizontal="center" vertical="center"/>
    </xf>
    <xf numFmtId="0" fontId="62" fillId="0" borderId="31" xfId="0" applyFont="1" applyFill="1" applyBorder="1" applyAlignment="1">
      <alignment horizontal="center" vertical="center"/>
    </xf>
    <xf numFmtId="3" fontId="62" fillId="0" borderId="46" xfId="0" applyNumberFormat="1" applyFont="1" applyFill="1" applyBorder="1" applyAlignment="1">
      <alignment horizontal="center" vertical="center"/>
    </xf>
    <xf numFmtId="0" fontId="36" fillId="18" borderId="11" xfId="0" applyFont="1" applyFill="1" applyBorder="1" applyAlignment="1">
      <alignment horizontal="center" vertical="center" wrapText="1"/>
    </xf>
    <xf numFmtId="0" fontId="39" fillId="16" borderId="10" xfId="0" applyFont="1" applyFill="1" applyBorder="1" applyAlignment="1">
      <alignment horizontal="center" vertical="center" wrapText="1"/>
    </xf>
    <xf numFmtId="0" fontId="39" fillId="16" borderId="9" xfId="0" applyFont="1" applyFill="1" applyBorder="1" applyAlignment="1">
      <alignment horizontal="center" vertical="center" wrapText="1"/>
    </xf>
    <xf numFmtId="0" fontId="0" fillId="0" borderId="0" xfId="0" applyFont="1"/>
    <xf numFmtId="0" fontId="0" fillId="0" borderId="0" xfId="0" applyFont="1" applyBorder="1"/>
    <xf numFmtId="166" fontId="40" fillId="0" borderId="10" xfId="0" applyNumberFormat="1" applyFont="1" applyFill="1" applyBorder="1" applyAlignment="1">
      <alignment horizontal="center" vertical="center"/>
    </xf>
    <xf numFmtId="0" fontId="39" fillId="18" borderId="11" xfId="0" applyFont="1" applyFill="1" applyBorder="1" applyAlignment="1">
      <alignment horizontal="center" vertical="center" wrapText="1"/>
    </xf>
    <xf numFmtId="0" fontId="32" fillId="0" borderId="11" xfId="0" applyFont="1" applyFill="1" applyBorder="1" applyAlignment="1">
      <alignment horizontal="center" vertical="center"/>
    </xf>
    <xf numFmtId="166" fontId="40" fillId="0" borderId="9" xfId="0" applyNumberFormat="1" applyFont="1" applyFill="1" applyBorder="1" applyAlignment="1">
      <alignment horizontal="center" vertical="center"/>
    </xf>
    <xf numFmtId="0" fontId="32" fillId="0" borderId="8" xfId="0" applyFont="1" applyFill="1" applyBorder="1" applyAlignment="1">
      <alignment horizontal="center" vertical="center"/>
    </xf>
    <xf numFmtId="166" fontId="40" fillId="0" borderId="4" xfId="0" applyNumberFormat="1" applyFont="1" applyFill="1" applyBorder="1" applyAlignment="1">
      <alignment horizontal="center" vertical="center"/>
    </xf>
    <xf numFmtId="166" fontId="40" fillId="0" borderId="3" xfId="0" applyNumberFormat="1" applyFont="1" applyFill="1" applyBorder="1" applyAlignment="1">
      <alignment horizontal="center" vertical="center"/>
    </xf>
    <xf numFmtId="0" fontId="69" fillId="17" borderId="0" xfId="0" applyFont="1" applyFill="1" applyBorder="1" applyAlignment="1">
      <alignment vertical="top"/>
    </xf>
    <xf numFmtId="0" fontId="56" fillId="17" borderId="0" xfId="0" applyFont="1" applyFill="1" applyBorder="1" applyAlignment="1">
      <alignment vertical="center"/>
    </xf>
    <xf numFmtId="0" fontId="0" fillId="17" borderId="0" xfId="0" applyFont="1" applyFill="1" applyBorder="1"/>
    <xf numFmtId="0" fontId="65" fillId="0" borderId="10" xfId="0" applyFont="1" applyFill="1" applyBorder="1" applyAlignment="1">
      <alignment horizontal="center" vertical="center" wrapText="1"/>
    </xf>
    <xf numFmtId="3" fontId="65" fillId="0" borderId="9" xfId="0" applyNumberFormat="1" applyFont="1" applyFill="1" applyBorder="1" applyAlignment="1">
      <alignment horizontal="center" vertical="center" wrapText="1"/>
    </xf>
    <xf numFmtId="0" fontId="65" fillId="0" borderId="10" xfId="0" applyFont="1" applyFill="1" applyBorder="1" applyAlignment="1">
      <alignment horizontal="center" vertical="center"/>
    </xf>
    <xf numFmtId="3" fontId="65" fillId="0" borderId="9" xfId="0" applyNumberFormat="1" applyFont="1" applyFill="1" applyBorder="1" applyAlignment="1">
      <alignment horizontal="center" vertical="center"/>
    </xf>
    <xf numFmtId="0" fontId="65" fillId="0" borderId="4" xfId="0" applyFont="1" applyFill="1" applyBorder="1" applyAlignment="1">
      <alignment horizontal="center" vertical="center" wrapText="1"/>
    </xf>
    <xf numFmtId="0" fontId="65" fillId="0" borderId="4" xfId="0" applyFont="1" applyFill="1" applyBorder="1" applyAlignment="1">
      <alignment horizontal="center" vertical="center"/>
    </xf>
    <xf numFmtId="3" fontId="65" fillId="0" borderId="3" xfId="0" applyNumberFormat="1" applyFont="1" applyFill="1" applyBorder="1" applyAlignment="1">
      <alignment horizontal="center" vertical="center"/>
    </xf>
    <xf numFmtId="0" fontId="28" fillId="17" borderId="0" xfId="0" applyFont="1" applyFill="1" applyBorder="1" applyAlignment="1">
      <alignment horizontal="center" vertical="center"/>
    </xf>
    <xf numFmtId="0" fontId="12" fillId="17" borderId="0" xfId="0" applyFont="1" applyFill="1" applyAlignment="1">
      <alignment vertical="top" wrapText="1"/>
    </xf>
    <xf numFmtId="0" fontId="17" fillId="17" borderId="0" xfId="0" applyFont="1" applyFill="1" applyAlignment="1">
      <alignment vertical="center"/>
    </xf>
    <xf numFmtId="0" fontId="24" fillId="0" borderId="0" xfId="0" applyFont="1" applyAlignment="1"/>
    <xf numFmtId="0" fontId="30" fillId="18" borderId="10" xfId="0" applyFont="1" applyFill="1" applyBorder="1" applyAlignment="1">
      <alignment horizontal="center" vertical="center" wrapText="1"/>
    </xf>
    <xf numFmtId="0" fontId="56" fillId="0" borderId="0" xfId="0" applyFont="1"/>
    <xf numFmtId="0" fontId="30" fillId="0" borderId="0" xfId="0" applyFont="1" applyBorder="1"/>
    <xf numFmtId="0" fontId="10" fillId="17" borderId="0" xfId="0" applyFont="1" applyFill="1" applyBorder="1" applyAlignment="1">
      <alignment vertical="top"/>
    </xf>
    <xf numFmtId="0" fontId="58" fillId="17" borderId="0" xfId="0" applyFont="1" applyFill="1" applyAlignment="1">
      <alignment horizontal="center"/>
    </xf>
    <xf numFmtId="0" fontId="24" fillId="17" borderId="0" xfId="0" applyFont="1" applyFill="1" applyAlignment="1"/>
    <xf numFmtId="0" fontId="30" fillId="17" borderId="0" xfId="0" applyFont="1" applyFill="1" applyBorder="1"/>
    <xf numFmtId="15" fontId="30" fillId="17" borderId="0" xfId="0" applyNumberFormat="1" applyFont="1" applyFill="1"/>
    <xf numFmtId="3" fontId="71" fillId="15" borderId="75" xfId="0" applyNumberFormat="1" applyFont="1" applyFill="1" applyBorder="1" applyAlignment="1">
      <alignment horizontal="center" vertical="center"/>
    </xf>
    <xf numFmtId="3" fontId="40" fillId="0" borderId="97" xfId="0" applyNumberFormat="1" applyFont="1" applyFill="1" applyBorder="1" applyAlignment="1">
      <alignment horizontal="center" vertical="center"/>
    </xf>
    <xf numFmtId="3" fontId="40" fillId="0" borderId="100" xfId="0" applyNumberFormat="1" applyFont="1" applyFill="1" applyBorder="1" applyAlignment="1">
      <alignment horizontal="center" vertical="center"/>
    </xf>
    <xf numFmtId="3" fontId="40" fillId="0" borderId="103" xfId="0" applyNumberFormat="1" applyFont="1" applyFill="1" applyBorder="1" applyAlignment="1">
      <alignment horizontal="center" vertical="center"/>
    </xf>
    <xf numFmtId="0" fontId="56" fillId="17" borderId="0" xfId="0" applyFont="1" applyFill="1"/>
    <xf numFmtId="0" fontId="73" fillId="0" borderId="10"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3" xfId="0" applyFont="1" applyBorder="1" applyAlignment="1">
      <alignment horizontal="center" vertical="center" wrapText="1"/>
    </xf>
    <xf numFmtId="0" fontId="66" fillId="0" borderId="11" xfId="0" applyFont="1" applyBorder="1" applyAlignment="1">
      <alignment horizontal="center" vertical="center"/>
    </xf>
    <xf numFmtId="0" fontId="66" fillId="0" borderId="8" xfId="0" applyFont="1" applyBorder="1" applyAlignment="1">
      <alignment horizontal="center" vertical="center"/>
    </xf>
    <xf numFmtId="0" fontId="30" fillId="18" borderId="19" xfId="0" applyFont="1" applyFill="1" applyBorder="1" applyAlignment="1">
      <alignment horizontal="center" vertical="center" wrapText="1"/>
    </xf>
    <xf numFmtId="0" fontId="53" fillId="17" borderId="9" xfId="0" applyFont="1" applyFill="1" applyBorder="1" applyAlignment="1">
      <alignment horizontal="center" vertical="center" wrapText="1"/>
    </xf>
    <xf numFmtId="0" fontId="76" fillId="17" borderId="0" xfId="0" applyFont="1" applyFill="1" applyAlignment="1"/>
    <xf numFmtId="0" fontId="12" fillId="0" borderId="11" xfId="0" applyFont="1" applyBorder="1" applyAlignment="1">
      <alignment horizontal="center" vertical="center"/>
    </xf>
    <xf numFmtId="0" fontId="12"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37" fillId="18" borderId="46" xfId="0" applyFont="1" applyFill="1" applyBorder="1" applyAlignment="1">
      <alignment horizontal="center" vertical="center" wrapText="1"/>
    </xf>
    <xf numFmtId="0" fontId="37" fillId="22" borderId="31" xfId="0" applyFont="1" applyFill="1" applyBorder="1" applyAlignment="1">
      <alignment horizontal="center" vertical="center" wrapText="1"/>
    </xf>
    <xf numFmtId="0" fontId="64" fillId="17" borderId="31" xfId="0" applyFont="1" applyFill="1" applyBorder="1" applyAlignment="1">
      <alignment horizontal="center" vertical="center" wrapText="1"/>
    </xf>
    <xf numFmtId="0" fontId="12" fillId="17" borderId="11" xfId="0" applyFont="1" applyFill="1" applyBorder="1" applyAlignment="1">
      <alignment horizontal="center" vertical="center"/>
    </xf>
    <xf numFmtId="0" fontId="12" fillId="17" borderId="9" xfId="0" applyFont="1" applyFill="1" applyBorder="1" applyAlignment="1">
      <alignment horizontal="left" vertical="center" wrapText="1"/>
    </xf>
    <xf numFmtId="0" fontId="12" fillId="0" borderId="8" xfId="0" applyFont="1" applyFill="1" applyBorder="1" applyAlignment="1">
      <alignment horizontal="center" vertical="center"/>
    </xf>
    <xf numFmtId="0" fontId="12" fillId="0" borderId="3" xfId="0" applyFont="1" applyFill="1" applyBorder="1" applyAlignment="1">
      <alignment horizontal="left" vertical="center" wrapText="1"/>
    </xf>
    <xf numFmtId="0" fontId="76" fillId="16" borderId="49" xfId="0" applyFont="1" applyFill="1" applyBorder="1" applyAlignment="1">
      <alignment horizontal="center" vertical="center"/>
    </xf>
    <xf numFmtId="0" fontId="2" fillId="17" borderId="67" xfId="0" applyFont="1" applyFill="1" applyBorder="1" applyAlignment="1">
      <alignment horizontal="justify" vertical="center"/>
    </xf>
    <xf numFmtId="0" fontId="2" fillId="17" borderId="67" xfId="0" applyFont="1" applyFill="1" applyBorder="1" applyAlignment="1">
      <alignment vertical="center"/>
    </xf>
    <xf numFmtId="0" fontId="2" fillId="17" borderId="68" xfId="0" applyFont="1" applyFill="1" applyBorder="1" applyAlignment="1">
      <alignment horizontal="justify" vertical="center"/>
    </xf>
    <xf numFmtId="0" fontId="30" fillId="17" borderId="0" xfId="130" applyFont="1" applyFill="1" applyBorder="1" applyAlignment="1">
      <alignment horizontal="left" vertical="center" wrapText="1"/>
    </xf>
    <xf numFmtId="0" fontId="62" fillId="0" borderId="35" xfId="130" applyFont="1" applyFill="1" applyBorder="1" applyAlignment="1">
      <alignment horizontal="left" vertical="center" wrapText="1" indent="10"/>
    </xf>
    <xf numFmtId="0" fontId="62" fillId="0" borderId="36" xfId="130" applyFont="1" applyFill="1" applyBorder="1" applyAlignment="1">
      <alignment horizontal="left" vertical="center" wrapText="1" indent="10"/>
    </xf>
    <xf numFmtId="0" fontId="62" fillId="0" borderId="37" xfId="130" applyFont="1" applyFill="1" applyBorder="1" applyAlignment="1">
      <alignment horizontal="left" vertical="center" wrapText="1" indent="10"/>
    </xf>
    <xf numFmtId="0" fontId="2" fillId="17" borderId="35" xfId="130" applyFont="1" applyFill="1" applyBorder="1" applyAlignment="1">
      <alignment horizontal="left" vertical="center" wrapText="1" indent="5"/>
    </xf>
    <xf numFmtId="0" fontId="2" fillId="17" borderId="36" xfId="130" applyFont="1" applyFill="1" applyBorder="1" applyAlignment="1">
      <alignment horizontal="left" vertical="center" wrapText="1" indent="5"/>
    </xf>
    <xf numFmtId="0" fontId="2" fillId="17" borderId="37" xfId="130" applyFont="1" applyFill="1" applyBorder="1" applyAlignment="1">
      <alignment horizontal="left" vertical="center" wrapText="1" indent="5"/>
    </xf>
    <xf numFmtId="0" fontId="62" fillId="0" borderId="38" xfId="130" applyFont="1" applyFill="1" applyBorder="1" applyAlignment="1">
      <alignment horizontal="left" vertical="center" wrapText="1" indent="10"/>
    </xf>
    <xf numFmtId="0" fontId="62" fillId="0" borderId="39" xfId="130" applyFont="1" applyFill="1" applyBorder="1" applyAlignment="1">
      <alignment horizontal="left" vertical="center" wrapText="1" indent="10"/>
    </xf>
    <xf numFmtId="0" fontId="62" fillId="0" borderId="40" xfId="130" applyFont="1" applyFill="1" applyBorder="1" applyAlignment="1">
      <alignment horizontal="left" vertical="center" wrapText="1" indent="10"/>
    </xf>
    <xf numFmtId="0" fontId="62" fillId="0" borderId="35" xfId="130" applyFont="1" applyFill="1" applyBorder="1" applyAlignment="1">
      <alignment horizontal="left" vertical="center" wrapText="1" indent="5"/>
    </xf>
    <xf numFmtId="0" fontId="62" fillId="0" borderId="36" xfId="130" applyFont="1" applyFill="1" applyBorder="1" applyAlignment="1">
      <alignment horizontal="left" vertical="center" wrapText="1" indent="5"/>
    </xf>
    <xf numFmtId="0" fontId="62" fillId="0" borderId="37" xfId="130" applyFont="1" applyFill="1" applyBorder="1" applyAlignment="1">
      <alignment horizontal="left" vertical="center" wrapText="1" indent="5"/>
    </xf>
    <xf numFmtId="0" fontId="40" fillId="0" borderId="35" xfId="130" applyFont="1" applyFill="1" applyBorder="1" applyAlignment="1">
      <alignment horizontal="left" vertical="center" wrapText="1" indent="10"/>
    </xf>
    <xf numFmtId="0" fontId="40" fillId="0" borderId="36" xfId="130" applyFont="1" applyFill="1" applyBorder="1" applyAlignment="1">
      <alignment horizontal="left" vertical="center" wrapText="1" indent="10"/>
    </xf>
    <xf numFmtId="0" fontId="40" fillId="0" borderId="37" xfId="130" applyFont="1" applyFill="1" applyBorder="1" applyAlignment="1">
      <alignment horizontal="left" vertical="center" wrapText="1" indent="10"/>
    </xf>
    <xf numFmtId="0" fontId="17" fillId="24" borderId="88" xfId="130" applyFont="1" applyFill="1" applyBorder="1" applyAlignment="1">
      <alignment horizontal="left" vertical="center" wrapText="1"/>
    </xf>
    <xf numFmtId="0" fontId="17" fillId="24" borderId="89" xfId="130" applyFont="1" applyFill="1" applyBorder="1" applyAlignment="1">
      <alignment horizontal="left" vertical="center" wrapText="1"/>
    </xf>
    <xf numFmtId="0" fontId="17" fillId="24" borderId="90" xfId="130" applyFont="1" applyFill="1" applyBorder="1" applyAlignment="1">
      <alignment horizontal="left" vertical="center" wrapText="1"/>
    </xf>
    <xf numFmtId="0" fontId="62" fillId="0" borderId="79" xfId="130" applyFont="1" applyFill="1" applyBorder="1" applyAlignment="1">
      <alignment horizontal="left" vertical="center" wrapText="1" indent="5"/>
    </xf>
    <xf numFmtId="0" fontId="62" fillId="0" borderId="80" xfId="130" applyFont="1" applyFill="1" applyBorder="1" applyAlignment="1">
      <alignment horizontal="left" vertical="center" wrapText="1" indent="5"/>
    </xf>
    <xf numFmtId="0" fontId="62" fillId="0" borderId="81" xfId="130" applyFont="1" applyFill="1" applyBorder="1" applyAlignment="1">
      <alignment horizontal="left" vertical="center" wrapText="1" indent="5"/>
    </xf>
    <xf numFmtId="0" fontId="12" fillId="17" borderId="34" xfId="0" applyFont="1" applyFill="1" applyBorder="1" applyAlignment="1">
      <alignment horizontal="right"/>
    </xf>
    <xf numFmtId="0" fontId="27" fillId="23" borderId="76" xfId="0" applyFont="1" applyFill="1" applyBorder="1" applyAlignment="1">
      <alignment horizontal="center" vertical="center" wrapText="1"/>
    </xf>
    <xf numFmtId="0" fontId="27" fillId="23" borderId="77" xfId="0" applyFont="1" applyFill="1" applyBorder="1" applyAlignment="1">
      <alignment horizontal="center" vertical="center"/>
    </xf>
    <xf numFmtId="0" fontId="27" fillId="23" borderId="78" xfId="0" applyFont="1" applyFill="1" applyBorder="1" applyAlignment="1">
      <alignment horizontal="center" vertical="center"/>
    </xf>
    <xf numFmtId="0" fontId="17" fillId="24" borderId="71" xfId="130" applyFont="1" applyFill="1" applyBorder="1" applyAlignment="1">
      <alignment horizontal="left" vertical="center" wrapText="1"/>
    </xf>
    <xf numFmtId="0" fontId="17" fillId="24" borderId="72" xfId="130" applyFont="1" applyFill="1" applyBorder="1" applyAlignment="1">
      <alignment horizontal="left" vertical="center" wrapText="1"/>
    </xf>
    <xf numFmtId="0" fontId="17" fillId="24" borderId="73" xfId="130" applyFont="1" applyFill="1" applyBorder="1" applyAlignment="1">
      <alignment horizontal="left" vertical="center" wrapText="1"/>
    </xf>
    <xf numFmtId="0" fontId="62" fillId="0" borderId="85" xfId="130" applyFont="1" applyFill="1" applyBorder="1" applyAlignment="1">
      <alignment horizontal="left" vertical="center" wrapText="1" indent="5"/>
    </xf>
    <xf numFmtId="0" fontId="62" fillId="0" borderId="86" xfId="130" applyFont="1" applyFill="1" applyBorder="1" applyAlignment="1">
      <alignment horizontal="left" vertical="center" wrapText="1" indent="5"/>
    </xf>
    <xf numFmtId="0" fontId="62" fillId="0" borderId="87" xfId="130" applyFont="1" applyFill="1" applyBorder="1" applyAlignment="1">
      <alignment horizontal="left" vertical="center" wrapText="1" indent="5"/>
    </xf>
    <xf numFmtId="0" fontId="77" fillId="18" borderId="111" xfId="0" applyFont="1" applyFill="1" applyBorder="1" applyAlignment="1">
      <alignment horizontal="left" vertical="center" wrapText="1" indent="1"/>
    </xf>
    <xf numFmtId="0" fontId="77" fillId="18" borderId="112" xfId="0" applyFont="1" applyFill="1" applyBorder="1" applyAlignment="1">
      <alignment horizontal="left" vertical="center" wrapText="1" indent="1"/>
    </xf>
    <xf numFmtId="0" fontId="77" fillId="18" borderId="113" xfId="0" applyFont="1" applyFill="1" applyBorder="1" applyAlignment="1">
      <alignment horizontal="left" vertical="center" wrapText="1" indent="1"/>
    </xf>
    <xf numFmtId="0" fontId="76" fillId="16" borderId="14" xfId="0" applyFont="1" applyFill="1" applyBorder="1" applyAlignment="1">
      <alignment horizontal="center" vertical="center"/>
    </xf>
    <xf numFmtId="0" fontId="76" fillId="16" borderId="23" xfId="0" applyFont="1" applyFill="1" applyBorder="1" applyAlignment="1">
      <alignment horizontal="center" vertical="center"/>
    </xf>
    <xf numFmtId="0" fontId="28" fillId="17" borderId="74" xfId="0" applyFont="1" applyFill="1" applyBorder="1" applyAlignment="1">
      <alignment horizontal="center" vertical="center"/>
    </xf>
    <xf numFmtId="0" fontId="10" fillId="17" borderId="0" xfId="0" applyFont="1" applyFill="1" applyBorder="1" applyAlignment="1">
      <alignment horizontal="left" vertical="top"/>
    </xf>
    <xf numFmtId="0" fontId="17" fillId="17" borderId="0" xfId="0" applyFont="1" applyFill="1" applyAlignment="1">
      <alignment horizontal="center"/>
    </xf>
    <xf numFmtId="0" fontId="49" fillId="15" borderId="14" xfId="0" applyFont="1" applyFill="1" applyBorder="1" applyAlignment="1">
      <alignment horizontal="center" vertical="center"/>
    </xf>
    <xf numFmtId="0" fontId="49" fillId="15" borderId="22" xfId="0" applyFont="1" applyFill="1" applyBorder="1" applyAlignment="1">
      <alignment horizontal="center" vertical="center"/>
    </xf>
    <xf numFmtId="0" fontId="49" fillId="15" borderId="23" xfId="0" applyFont="1" applyFill="1" applyBorder="1" applyAlignment="1">
      <alignment horizontal="center" vertical="center"/>
    </xf>
    <xf numFmtId="0" fontId="17" fillId="17" borderId="0" xfId="0" applyFont="1" applyFill="1" applyAlignment="1">
      <alignment horizontal="center" vertical="center" wrapText="1"/>
    </xf>
    <xf numFmtId="0" fontId="49" fillId="15" borderId="83" xfId="0" applyFont="1" applyFill="1" applyBorder="1" applyAlignment="1">
      <alignment horizontal="center" vertical="center" wrapText="1"/>
    </xf>
    <xf numFmtId="0" fontId="49" fillId="15" borderId="2" xfId="0" applyFont="1" applyFill="1" applyBorder="1" applyAlignment="1">
      <alignment horizontal="center" vertical="center" wrapText="1"/>
    </xf>
    <xf numFmtId="0" fontId="49" fillId="15" borderId="84" xfId="0" applyFont="1" applyFill="1" applyBorder="1" applyAlignment="1">
      <alignment horizontal="center" vertical="center" wrapText="1"/>
    </xf>
    <xf numFmtId="0" fontId="68"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47" fillId="15" borderId="14" xfId="0" applyFont="1" applyFill="1" applyBorder="1" applyAlignment="1">
      <alignment horizontal="center" vertical="center"/>
    </xf>
    <xf numFmtId="0" fontId="47" fillId="15" borderId="22" xfId="0" applyFont="1" applyFill="1" applyBorder="1" applyAlignment="1">
      <alignment horizontal="center" vertical="center"/>
    </xf>
    <xf numFmtId="0" fontId="47" fillId="15" borderId="23" xfId="0" applyFont="1" applyFill="1" applyBorder="1" applyAlignment="1">
      <alignment horizontal="center" vertical="center"/>
    </xf>
    <xf numFmtId="0" fontId="49" fillId="15" borderId="41" xfId="0" applyFont="1" applyFill="1" applyBorder="1" applyAlignment="1">
      <alignment horizontal="center" vertical="center"/>
    </xf>
    <xf numFmtId="0" fontId="49" fillId="15" borderId="42" xfId="0" applyFont="1" applyFill="1" applyBorder="1" applyAlignment="1">
      <alignment horizontal="center" vertical="center"/>
    </xf>
    <xf numFmtId="0" fontId="49" fillId="15" borderId="43" xfId="0" applyFont="1" applyFill="1" applyBorder="1" applyAlignment="1">
      <alignment horizontal="center" vertical="center"/>
    </xf>
    <xf numFmtId="0" fontId="24" fillId="17" borderId="0" xfId="55" applyFont="1" applyFill="1" applyAlignment="1">
      <alignment horizontal="center" vertical="center" wrapText="1"/>
    </xf>
    <xf numFmtId="0" fontId="5" fillId="17" borderId="2" xfId="39" applyFont="1" applyFill="1" applyBorder="1" applyAlignment="1">
      <alignment horizontal="left" vertical="top" wrapText="1"/>
    </xf>
    <xf numFmtId="0" fontId="43" fillId="20" borderId="41" xfId="55" applyFont="1" applyFill="1" applyBorder="1" applyAlignment="1">
      <alignment horizontal="center" vertical="center"/>
    </xf>
    <xf numFmtId="0" fontId="43" fillId="20" borderId="42" xfId="55" applyFont="1" applyFill="1" applyBorder="1" applyAlignment="1">
      <alignment horizontal="center" vertical="center"/>
    </xf>
    <xf numFmtId="0" fontId="43" fillId="20" borderId="43" xfId="55" applyFont="1" applyFill="1" applyBorder="1" applyAlignment="1">
      <alignment horizontal="center" vertical="center"/>
    </xf>
    <xf numFmtId="0" fontId="50" fillId="20" borderId="41" xfId="55" applyFont="1" applyFill="1" applyBorder="1" applyAlignment="1">
      <alignment horizontal="center" vertical="center"/>
    </xf>
    <xf numFmtId="0" fontId="50" fillId="20" borderId="42" xfId="55" applyFont="1" applyFill="1" applyBorder="1" applyAlignment="1">
      <alignment horizontal="center" vertical="center"/>
    </xf>
    <xf numFmtId="0" fontId="50" fillId="20" borderId="43" xfId="55" applyFont="1" applyFill="1" applyBorder="1" applyAlignment="1">
      <alignment horizontal="center" vertical="center"/>
    </xf>
    <xf numFmtId="0" fontId="56" fillId="17" borderId="0" xfId="0" applyFont="1" applyFill="1" applyBorder="1" applyAlignment="1">
      <alignment vertical="center"/>
    </xf>
    <xf numFmtId="0" fontId="69" fillId="17" borderId="2" xfId="0" applyFont="1" applyFill="1" applyBorder="1" applyAlignment="1">
      <alignment horizontal="left" vertical="top" wrapText="1"/>
    </xf>
    <xf numFmtId="0" fontId="69" fillId="17" borderId="0" xfId="0" applyFont="1" applyFill="1" applyBorder="1" applyAlignment="1">
      <alignment horizontal="left" vertical="top" wrapText="1"/>
    </xf>
    <xf numFmtId="0" fontId="49" fillId="15" borderId="7" xfId="0" applyFont="1" applyFill="1" applyBorder="1" applyAlignment="1">
      <alignment horizontal="center" vertical="center" wrapText="1"/>
    </xf>
    <xf numFmtId="0" fontId="49" fillId="15" borderId="6" xfId="0" applyFont="1" applyFill="1" applyBorder="1" applyAlignment="1">
      <alignment horizontal="center" vertical="center" wrapText="1"/>
    </xf>
    <xf numFmtId="0" fontId="49" fillId="15" borderId="5" xfId="0" applyFont="1" applyFill="1" applyBorder="1" applyAlignment="1">
      <alignment horizontal="center" vertical="center" wrapText="1"/>
    </xf>
    <xf numFmtId="0" fontId="53" fillId="16" borderId="8" xfId="0" applyFont="1" applyFill="1" applyBorder="1" applyAlignment="1">
      <alignment horizontal="center" vertical="center"/>
    </xf>
    <xf numFmtId="0" fontId="53" fillId="16" borderId="12" xfId="0" applyFont="1" applyFill="1" applyBorder="1" applyAlignment="1">
      <alignment horizontal="center" vertical="center"/>
    </xf>
    <xf numFmtId="0" fontId="17" fillId="17" borderId="0" xfId="0" applyFont="1" applyFill="1" applyAlignment="1">
      <alignment horizontal="center" vertical="center"/>
    </xf>
    <xf numFmtId="0" fontId="11" fillId="17" borderId="0" xfId="0" applyFont="1" applyFill="1" applyBorder="1" applyAlignment="1">
      <alignment horizontal="left" vertical="center"/>
    </xf>
    <xf numFmtId="0" fontId="24" fillId="15" borderId="41" xfId="0" applyFont="1" applyFill="1" applyBorder="1" applyAlignment="1">
      <alignment horizontal="center" vertical="center"/>
    </xf>
    <xf numFmtId="0" fontId="24" fillId="15" borderId="42" xfId="0" applyFont="1" applyFill="1" applyBorder="1" applyAlignment="1">
      <alignment horizontal="center" vertical="center"/>
    </xf>
    <xf numFmtId="0" fontId="24" fillId="15" borderId="43" xfId="0" applyFont="1" applyFill="1" applyBorder="1" applyAlignment="1">
      <alignment horizontal="center" vertical="center"/>
    </xf>
    <xf numFmtId="0" fontId="30" fillId="16" borderId="51" xfId="0" applyFont="1" applyFill="1" applyBorder="1" applyAlignment="1">
      <alignment horizontal="center" vertical="center"/>
    </xf>
    <xf numFmtId="0" fontId="30" fillId="16" borderId="32" xfId="0" applyFont="1" applyFill="1" applyBorder="1" applyAlignment="1">
      <alignment horizontal="center" vertical="center"/>
    </xf>
    <xf numFmtId="0" fontId="32" fillId="0" borderId="15" xfId="0" applyFont="1" applyBorder="1" applyAlignment="1">
      <alignment horizontal="center" vertical="center"/>
    </xf>
    <xf numFmtId="0" fontId="32" fillId="0" borderId="26" xfId="0" applyFont="1" applyBorder="1" applyAlignment="1">
      <alignment horizontal="center" vertical="center"/>
    </xf>
    <xf numFmtId="0" fontId="32" fillId="0" borderId="11" xfId="0" applyFont="1" applyBorder="1" applyAlignment="1">
      <alignment horizontal="center" vertical="center"/>
    </xf>
    <xf numFmtId="0" fontId="32" fillId="0" borderId="19" xfId="0" applyFont="1" applyBorder="1" applyAlignment="1">
      <alignment horizontal="center" vertical="center"/>
    </xf>
    <xf numFmtId="0" fontId="17" fillId="17" borderId="0" xfId="0" applyFont="1" applyFill="1" applyAlignment="1">
      <alignment horizontal="center" wrapText="1"/>
    </xf>
    <xf numFmtId="0" fontId="10" fillId="17" borderId="0" xfId="0" applyFont="1" applyFill="1" applyAlignment="1">
      <alignment horizontal="left"/>
    </xf>
    <xf numFmtId="0" fontId="24" fillId="15" borderId="41" xfId="0" applyFont="1" applyFill="1" applyBorder="1" applyAlignment="1">
      <alignment horizontal="center" vertical="center" wrapText="1"/>
    </xf>
    <xf numFmtId="0" fontId="24" fillId="15" borderId="42" xfId="0" applyFont="1" applyFill="1" applyBorder="1" applyAlignment="1">
      <alignment horizontal="center" vertical="center" wrapText="1"/>
    </xf>
    <xf numFmtId="0" fontId="24" fillId="15" borderId="43" xfId="0" applyFont="1" applyFill="1" applyBorder="1" applyAlignment="1">
      <alignment horizontal="center" vertical="center" wrapText="1"/>
    </xf>
    <xf numFmtId="0" fontId="54" fillId="15" borderId="52" xfId="0" applyFont="1" applyFill="1" applyBorder="1" applyAlignment="1">
      <alignment horizontal="right" vertical="center" wrapText="1"/>
    </xf>
    <xf numFmtId="0" fontId="54" fillId="15" borderId="53" xfId="0" applyFont="1" applyFill="1" applyBorder="1" applyAlignment="1">
      <alignment horizontal="right" vertical="center" wrapText="1"/>
    </xf>
    <xf numFmtId="0" fontId="54" fillId="0" borderId="14"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56" xfId="0" applyFont="1" applyFill="1" applyBorder="1" applyAlignment="1">
      <alignment horizontal="center" vertical="center" wrapText="1"/>
    </xf>
    <xf numFmtId="0" fontId="54" fillId="0" borderId="28"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60" xfId="0" applyFont="1" applyFill="1" applyBorder="1" applyAlignment="1">
      <alignment horizontal="center" vertical="center" wrapText="1"/>
    </xf>
    <xf numFmtId="0" fontId="17" fillId="17" borderId="0" xfId="0" applyFont="1" applyFill="1" applyBorder="1" applyAlignment="1">
      <alignment horizontal="center"/>
    </xf>
    <xf numFmtId="0" fontId="24" fillId="15" borderId="14" xfId="0" applyFont="1" applyFill="1" applyBorder="1" applyAlignment="1">
      <alignment horizontal="center" vertical="center" wrapText="1"/>
    </xf>
    <xf numFmtId="0" fontId="24" fillId="15" borderId="22" xfId="0" applyFont="1" applyFill="1" applyBorder="1" applyAlignment="1">
      <alignment horizontal="center" vertical="center" wrapText="1"/>
    </xf>
    <xf numFmtId="0" fontId="24" fillId="15" borderId="23" xfId="0" applyFont="1" applyFill="1" applyBorder="1" applyAlignment="1">
      <alignment horizontal="center" vertical="center" wrapText="1"/>
    </xf>
    <xf numFmtId="0" fontId="58" fillId="15" borderId="14" xfId="0" applyFont="1" applyFill="1" applyBorder="1" applyAlignment="1">
      <alignment horizontal="center" vertical="center"/>
    </xf>
    <xf numFmtId="0" fontId="58" fillId="15" borderId="22" xfId="0" applyFont="1" applyFill="1" applyBorder="1" applyAlignment="1">
      <alignment horizontal="center" vertical="center"/>
    </xf>
    <xf numFmtId="0" fontId="58" fillId="15" borderId="23" xfId="0" applyFont="1" applyFill="1" applyBorder="1" applyAlignment="1">
      <alignment horizontal="center" vertical="center"/>
    </xf>
    <xf numFmtId="0" fontId="32" fillId="15" borderId="50" xfId="0" applyFont="1" applyFill="1" applyBorder="1" applyAlignment="1">
      <alignment horizontal="center" vertical="center"/>
    </xf>
    <xf numFmtId="0" fontId="32" fillId="15" borderId="26" xfId="0" applyFont="1" applyFill="1" applyBorder="1" applyAlignment="1">
      <alignment horizontal="center" vertical="center"/>
    </xf>
    <xf numFmtId="0" fontId="32" fillId="18" borderId="50" xfId="0" applyFont="1" applyFill="1" applyBorder="1" applyAlignment="1">
      <alignment horizontal="center" vertical="center"/>
    </xf>
    <xf numFmtId="0" fontId="32" fillId="18" borderId="26" xfId="0" applyFont="1" applyFill="1" applyBorder="1" applyAlignment="1">
      <alignment horizontal="center" vertical="center"/>
    </xf>
    <xf numFmtId="0" fontId="54" fillId="18" borderId="8" xfId="0" applyFont="1" applyFill="1" applyBorder="1" applyAlignment="1">
      <alignment horizontal="center" vertical="center" wrapText="1"/>
    </xf>
    <xf numFmtId="0" fontId="54" fillId="18" borderId="4" xfId="0" applyFont="1" applyFill="1" applyBorder="1" applyAlignment="1">
      <alignment horizontal="center" vertical="center" wrapText="1"/>
    </xf>
    <xf numFmtId="0" fontId="75" fillId="17" borderId="107" xfId="0" applyFont="1" applyFill="1" applyBorder="1" applyAlignment="1">
      <alignment horizontal="center" vertical="center" wrapText="1"/>
    </xf>
    <xf numFmtId="0" fontId="75" fillId="17" borderId="46" xfId="0" applyFont="1" applyFill="1" applyBorder="1" applyAlignment="1">
      <alignment horizontal="center" vertical="center" wrapText="1"/>
    </xf>
    <xf numFmtId="0" fontId="75" fillId="17" borderId="66"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56" fillId="16" borderId="93" xfId="0" applyFont="1" applyFill="1" applyBorder="1" applyAlignment="1">
      <alignment horizontal="center" vertical="center" wrapText="1"/>
    </xf>
    <xf numFmtId="0" fontId="56" fillId="16" borderId="15" xfId="0" applyFont="1" applyFill="1" applyBorder="1" applyAlignment="1">
      <alignment horizontal="center" vertical="center" wrapText="1"/>
    </xf>
    <xf numFmtId="0" fontId="56" fillId="16" borderId="54" xfId="0" applyFont="1" applyFill="1" applyBorder="1" applyAlignment="1">
      <alignment horizontal="center" vertical="center" wrapText="1"/>
    </xf>
    <xf numFmtId="0" fontId="56" fillId="16" borderId="31" xfId="0" applyFont="1" applyFill="1" applyBorder="1" applyAlignment="1">
      <alignment horizontal="center" vertical="center" wrapText="1"/>
    </xf>
    <xf numFmtId="0" fontId="14" fillId="0" borderId="91" xfId="0" applyFont="1" applyBorder="1" applyAlignment="1">
      <alignment horizontal="center" vertical="center"/>
    </xf>
    <xf numFmtId="0" fontId="14" fillId="0" borderId="15" xfId="0" applyFont="1" applyBorder="1" applyAlignment="1">
      <alignment horizontal="center" vertical="center"/>
    </xf>
    <xf numFmtId="14" fontId="14" fillId="0" borderId="92" xfId="0" applyNumberFormat="1" applyFont="1" applyBorder="1" applyAlignment="1">
      <alignment horizontal="center" vertical="center"/>
    </xf>
    <xf numFmtId="0" fontId="14" fillId="0" borderId="31" xfId="0" applyFont="1" applyBorder="1" applyAlignment="1">
      <alignment horizontal="center" vertical="center"/>
    </xf>
    <xf numFmtId="0" fontId="14" fillId="0" borderId="104" xfId="0" applyFont="1" applyFill="1" applyBorder="1" applyAlignment="1">
      <alignment horizontal="center" vertical="center" wrapText="1"/>
    </xf>
    <xf numFmtId="0" fontId="14" fillId="0" borderId="26" xfId="0" applyFont="1" applyFill="1" applyBorder="1" applyAlignment="1">
      <alignment horizontal="center" vertical="center"/>
    </xf>
    <xf numFmtId="0" fontId="14" fillId="0" borderId="93" xfId="0" applyFont="1" applyBorder="1" applyAlignment="1">
      <alignment horizontal="center" vertical="center"/>
    </xf>
    <xf numFmtId="0" fontId="14" fillId="0" borderId="64" xfId="0" applyFont="1" applyBorder="1" applyAlignment="1">
      <alignment horizontal="center" vertical="center"/>
    </xf>
    <xf numFmtId="14" fontId="14" fillId="0" borderId="54" xfId="0" applyNumberFormat="1" applyFont="1" applyBorder="1" applyAlignment="1">
      <alignment horizontal="center" vertical="center"/>
    </xf>
    <xf numFmtId="0" fontId="14" fillId="0" borderId="65" xfId="0" applyFont="1" applyBorder="1" applyAlignment="1">
      <alignment horizontal="center" vertical="center"/>
    </xf>
    <xf numFmtId="0" fontId="14" fillId="0" borderId="105" xfId="0" applyFont="1" applyFill="1" applyBorder="1" applyAlignment="1">
      <alignment horizontal="center" vertical="center" wrapText="1"/>
    </xf>
    <xf numFmtId="0" fontId="14" fillId="0" borderId="53" xfId="0" applyFont="1" applyFill="1" applyBorder="1" applyAlignment="1">
      <alignment horizontal="center" vertical="center"/>
    </xf>
    <xf numFmtId="0" fontId="24" fillId="16" borderId="106" xfId="0" applyFont="1" applyFill="1" applyBorder="1" applyAlignment="1">
      <alignment horizontal="center" vertical="center"/>
    </xf>
    <xf numFmtId="0" fontId="24" fillId="16" borderId="108" xfId="0" applyFont="1" applyFill="1" applyBorder="1" applyAlignment="1">
      <alignment horizontal="center" vertical="center"/>
    </xf>
    <xf numFmtId="0" fontId="24" fillId="16" borderId="109" xfId="0" applyFont="1" applyFill="1" applyBorder="1" applyAlignment="1">
      <alignment horizontal="center" vertical="center"/>
    </xf>
    <xf numFmtId="0" fontId="17" fillId="17" borderId="0" xfId="0" applyFont="1" applyFill="1" applyBorder="1" applyAlignment="1">
      <alignment horizontal="center" vertical="center" wrapText="1"/>
    </xf>
    <xf numFmtId="0" fontId="70" fillId="17" borderId="0" xfId="0" applyFont="1" applyFill="1" applyAlignment="1">
      <alignment horizontal="center"/>
    </xf>
    <xf numFmtId="0" fontId="24" fillId="15" borderId="83" xfId="0" applyFont="1" applyFill="1" applyBorder="1" applyAlignment="1">
      <alignment horizontal="center" vertical="center" wrapText="1"/>
    </xf>
    <xf numFmtId="0" fontId="24" fillId="15" borderId="2" xfId="0" applyFont="1" applyFill="1" applyBorder="1" applyAlignment="1">
      <alignment horizontal="center" vertical="center" wrapText="1"/>
    </xf>
    <xf numFmtId="0" fontId="24" fillId="15" borderId="84" xfId="0" applyFont="1" applyFill="1" applyBorder="1" applyAlignment="1">
      <alignment horizontal="center" vertical="center" wrapText="1"/>
    </xf>
    <xf numFmtId="0" fontId="24" fillId="15" borderId="52" xfId="0" applyFont="1" applyFill="1" applyBorder="1" applyAlignment="1">
      <alignment horizontal="center" vertical="center" wrapText="1"/>
    </xf>
    <xf numFmtId="0" fontId="24" fillId="15" borderId="74" xfId="0" applyFont="1" applyFill="1" applyBorder="1" applyAlignment="1">
      <alignment horizontal="center" vertical="center" wrapText="1"/>
    </xf>
    <xf numFmtId="0" fontId="24" fillId="15" borderId="82" xfId="0" applyFont="1" applyFill="1" applyBorder="1" applyAlignment="1">
      <alignment horizontal="center" vertical="center" wrapText="1"/>
    </xf>
    <xf numFmtId="0" fontId="14" fillId="16" borderId="69" xfId="0" applyFont="1" applyFill="1" applyBorder="1" applyAlignment="1">
      <alignment horizontal="center" vertical="center" wrapText="1"/>
    </xf>
    <xf numFmtId="0" fontId="14" fillId="16" borderId="94" xfId="0" applyFont="1" applyFill="1" applyBorder="1" applyAlignment="1">
      <alignment horizontal="center" vertical="center" wrapText="1"/>
    </xf>
    <xf numFmtId="0" fontId="14" fillId="16" borderId="70" xfId="0" applyFont="1" applyFill="1" applyBorder="1" applyAlignment="1">
      <alignment horizontal="center" vertical="center" wrapText="1"/>
    </xf>
    <xf numFmtId="0" fontId="54" fillId="18" borderId="14" xfId="0" applyFont="1" applyFill="1" applyBorder="1" applyAlignment="1">
      <alignment horizontal="center" vertical="center" wrapText="1"/>
    </xf>
    <xf numFmtId="0" fontId="54" fillId="18" borderId="13" xfId="0" applyFont="1" applyFill="1" applyBorder="1" applyAlignment="1">
      <alignment horizontal="center" vertical="center" wrapText="1"/>
    </xf>
    <xf numFmtId="0" fontId="32" fillId="18" borderId="6" xfId="0" applyFont="1" applyFill="1" applyBorder="1" applyAlignment="1">
      <alignment horizontal="center" vertical="center"/>
    </xf>
    <xf numFmtId="0" fontId="14" fillId="0" borderId="95"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96" xfId="0" applyFont="1" applyFill="1" applyBorder="1" applyAlignment="1">
      <alignment horizontal="left" vertical="center"/>
    </xf>
    <xf numFmtId="0" fontId="14" fillId="0" borderId="98" xfId="0" applyFont="1" applyFill="1" applyBorder="1" applyAlignment="1">
      <alignment horizontal="center" vertical="center"/>
    </xf>
    <xf numFmtId="0" fontId="14" fillId="0" borderId="99" xfId="0" applyFont="1" applyFill="1" applyBorder="1" applyAlignment="1">
      <alignment horizontal="center" vertical="center"/>
    </xf>
    <xf numFmtId="0" fontId="14" fillId="0" borderId="99" xfId="0" applyFont="1" applyFill="1" applyBorder="1" applyAlignment="1">
      <alignment horizontal="left" vertical="center"/>
    </xf>
    <xf numFmtId="0" fontId="14" fillId="0" borderId="99" xfId="0" applyFont="1" applyFill="1" applyBorder="1" applyAlignment="1">
      <alignment horizontal="left" vertical="center" wrapText="1"/>
    </xf>
    <xf numFmtId="0" fontId="53" fillId="15" borderId="52" xfId="0" applyFont="1" applyFill="1" applyBorder="1" applyAlignment="1">
      <alignment horizontal="center" vertical="center"/>
    </xf>
    <xf numFmtId="0" fontId="53" fillId="15" borderId="74" xfId="0" applyFont="1" applyFill="1" applyBorder="1" applyAlignment="1">
      <alignment horizontal="center" vertical="center"/>
    </xf>
    <xf numFmtId="0" fontId="53" fillId="15" borderId="53" xfId="0" applyFont="1" applyFill="1" applyBorder="1" applyAlignment="1">
      <alignment horizontal="center" vertical="center"/>
    </xf>
    <xf numFmtId="0" fontId="14" fillId="0" borderId="101" xfId="0" applyFont="1" applyFill="1" applyBorder="1" applyAlignment="1">
      <alignment horizontal="center" vertical="center"/>
    </xf>
    <xf numFmtId="0" fontId="14" fillId="0" borderId="102" xfId="0" applyFont="1" applyFill="1" applyBorder="1" applyAlignment="1">
      <alignment horizontal="center" vertical="center"/>
    </xf>
    <xf numFmtId="0" fontId="14" fillId="0" borderId="102" xfId="0" applyFont="1" applyFill="1" applyBorder="1" applyAlignment="1">
      <alignment horizontal="left" vertical="center" wrapText="1"/>
    </xf>
    <xf numFmtId="0" fontId="28" fillId="15" borderId="7" xfId="0" applyFont="1" applyFill="1" applyBorder="1" applyAlignment="1">
      <alignment horizontal="center" vertical="center"/>
    </xf>
    <xf numFmtId="0" fontId="28" fillId="15" borderId="6" xfId="0" applyFont="1" applyFill="1" applyBorder="1" applyAlignment="1">
      <alignment horizontal="center" vertical="center"/>
    </xf>
    <xf numFmtId="0" fontId="28" fillId="15" borderId="5" xfId="0" applyFont="1" applyFill="1" applyBorder="1" applyAlignment="1">
      <alignment horizontal="center" vertical="center"/>
    </xf>
    <xf numFmtId="0" fontId="37" fillId="15" borderId="11" xfId="0" applyFont="1" applyFill="1" applyBorder="1" applyAlignment="1">
      <alignment horizontal="center" vertical="center"/>
    </xf>
    <xf numFmtId="0" fontId="37" fillId="22" borderId="10" xfId="0" applyFont="1" applyFill="1" applyBorder="1" applyAlignment="1">
      <alignment horizontal="center" vertical="center" wrapText="1"/>
    </xf>
    <xf numFmtId="0" fontId="37" fillId="18" borderId="10" xfId="0" applyFont="1" applyFill="1" applyBorder="1" applyAlignment="1">
      <alignment horizontal="center" vertical="center" wrapText="1"/>
    </xf>
    <xf numFmtId="0" fontId="37" fillId="18" borderId="9" xfId="0" applyFont="1" applyFill="1" applyBorder="1" applyAlignment="1">
      <alignment horizontal="center" vertical="center" wrapText="1"/>
    </xf>
    <xf numFmtId="0" fontId="64" fillId="22" borderId="92" xfId="0" applyFont="1" applyFill="1" applyBorder="1" applyAlignment="1">
      <alignment horizontal="center" vertical="center" wrapText="1"/>
    </xf>
    <xf numFmtId="0" fontId="64" fillId="22" borderId="31" xfId="0" applyFont="1" applyFill="1" applyBorder="1" applyAlignment="1">
      <alignment horizontal="center" vertical="center" wrapText="1"/>
    </xf>
    <xf numFmtId="0" fontId="64" fillId="18" borderId="92" xfId="0" applyFont="1" applyFill="1" applyBorder="1" applyAlignment="1">
      <alignment horizontal="center" vertical="center" wrapText="1"/>
    </xf>
    <xf numFmtId="0" fontId="64" fillId="18" borderId="31" xfId="0" applyFont="1" applyFill="1" applyBorder="1" applyAlignment="1">
      <alignment horizontal="center" vertical="center" wrapText="1"/>
    </xf>
    <xf numFmtId="0" fontId="37" fillId="22" borderId="29" xfId="0" applyFont="1" applyFill="1" applyBorder="1" applyAlignment="1">
      <alignment horizontal="center" vertical="center" wrapText="1"/>
    </xf>
    <xf numFmtId="0" fontId="37" fillId="22" borderId="110" xfId="0" applyFont="1" applyFill="1" applyBorder="1" applyAlignment="1">
      <alignment horizontal="center" vertical="center" wrapText="1"/>
    </xf>
    <xf numFmtId="0" fontId="37" fillId="22" borderId="19" xfId="0" applyFont="1" applyFill="1" applyBorder="1" applyAlignment="1">
      <alignment horizontal="center" vertical="center" wrapText="1"/>
    </xf>
    <xf numFmtId="0" fontId="37" fillId="18" borderId="29" xfId="0" applyFont="1" applyFill="1" applyBorder="1" applyAlignment="1">
      <alignment horizontal="center" vertical="center" wrapText="1"/>
    </xf>
    <xf numFmtId="0" fontId="37" fillId="18" borderId="110" xfId="0" applyFont="1" applyFill="1" applyBorder="1" applyAlignment="1">
      <alignment horizontal="center" vertical="center" wrapText="1"/>
    </xf>
    <xf numFmtId="0" fontId="37" fillId="18" borderId="24" xfId="0" applyFont="1" applyFill="1" applyBorder="1" applyAlignment="1">
      <alignment horizontal="center" vertical="center" wrapText="1"/>
    </xf>
    <xf numFmtId="0" fontId="2" fillId="18" borderId="8" xfId="0" applyFont="1" applyFill="1" applyBorder="1" applyAlignment="1">
      <alignment horizontal="center" vertical="center"/>
    </xf>
    <xf numFmtId="0" fontId="2" fillId="18" borderId="4" xfId="0" applyFont="1" applyFill="1" applyBorder="1" applyAlignment="1">
      <alignment horizontal="center" vertical="center"/>
    </xf>
    <xf numFmtId="0" fontId="28" fillId="15" borderId="14" xfId="0" applyFont="1" applyFill="1" applyBorder="1" applyAlignment="1">
      <alignment horizontal="center" vertical="center"/>
    </xf>
    <xf numFmtId="0" fontId="28" fillId="15" borderId="22" xfId="0" applyFont="1" applyFill="1" applyBorder="1" applyAlignment="1">
      <alignment horizontal="center" vertical="center"/>
    </xf>
    <xf numFmtId="0" fontId="28" fillId="15" borderId="23" xfId="0" applyFont="1" applyFill="1" applyBorder="1" applyAlignment="1">
      <alignment horizontal="center" vertical="center"/>
    </xf>
    <xf numFmtId="0" fontId="48" fillId="15" borderId="69" xfId="0" applyFont="1" applyFill="1" applyBorder="1" applyAlignment="1">
      <alignment horizontal="center" vertical="center"/>
    </xf>
    <xf numFmtId="0" fontId="48" fillId="15" borderId="70" xfId="0" applyFont="1" applyFill="1" applyBorder="1" applyAlignment="1">
      <alignment horizontal="center" vertical="center"/>
    </xf>
    <xf numFmtId="0" fontId="0" fillId="16" borderId="51" xfId="0" applyFill="1" applyBorder="1" applyAlignment="1">
      <alignment horizontal="center" vertical="center"/>
    </xf>
    <xf numFmtId="0" fontId="0" fillId="16" borderId="32"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7">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330575</xdr:colOff>
      <xdr:row>5</xdr:row>
      <xdr:rowOff>36419</xdr:rowOff>
    </xdr:from>
    <xdr:to>
      <xdr:col>2</xdr:col>
      <xdr:colOff>542924</xdr:colOff>
      <xdr:row>5</xdr:row>
      <xdr:rowOff>180975</xdr:rowOff>
    </xdr:to>
    <xdr:sp macro="" textlink="">
      <xdr:nvSpPr>
        <xdr:cNvPr id="5" name="CaixaDeTexto 4"/>
        <xdr:cNvSpPr txBox="1"/>
      </xdr:nvSpPr>
      <xdr:spPr>
        <a:xfrm>
          <a:off x="1549775" y="1169894"/>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223122"/>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663951</xdr:colOff>
      <xdr:row>4</xdr:row>
      <xdr:rowOff>17369</xdr:rowOff>
    </xdr:from>
    <xdr:to>
      <xdr:col>1</xdr:col>
      <xdr:colOff>890868</xdr:colOff>
      <xdr:row>4</xdr:row>
      <xdr:rowOff>160244</xdr:rowOff>
    </xdr:to>
    <xdr:sp macro="" textlink="">
      <xdr:nvSpPr>
        <xdr:cNvPr id="5" name="CaixaDeTexto 4"/>
        <xdr:cNvSpPr txBox="1"/>
      </xdr:nvSpPr>
      <xdr:spPr>
        <a:xfrm>
          <a:off x="1359276" y="1122269"/>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4</xdr:row>
      <xdr:rowOff>89647</xdr:rowOff>
    </xdr:from>
    <xdr:to>
      <xdr:col>1</xdr:col>
      <xdr:colOff>282946</xdr:colOff>
      <xdr:row>4</xdr:row>
      <xdr:rowOff>232522</xdr:rowOff>
    </xdr:to>
    <xdr:sp macro="" textlink="">
      <xdr:nvSpPr>
        <xdr:cNvPr id="6" name="CaixaDeTexto 5"/>
        <xdr:cNvSpPr txBox="1"/>
      </xdr:nvSpPr>
      <xdr:spPr>
        <a:xfrm>
          <a:off x="751354" y="1194547"/>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892551</xdr:colOff>
      <xdr:row>5</xdr:row>
      <xdr:rowOff>17369</xdr:rowOff>
    </xdr:from>
    <xdr:to>
      <xdr:col>1</xdr:col>
      <xdr:colOff>1114425</xdr:colOff>
      <xdr:row>5</xdr:row>
      <xdr:rowOff>180975</xdr:rowOff>
    </xdr:to>
    <xdr:sp macro="" textlink="">
      <xdr:nvSpPr>
        <xdr:cNvPr id="2" name="CaixaDeTexto 1"/>
        <xdr:cNvSpPr txBox="1"/>
      </xdr:nvSpPr>
      <xdr:spPr>
        <a:xfrm>
          <a:off x="1168776" y="1084169"/>
          <a:ext cx="221874" cy="16360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2"/>
  <sheetViews>
    <sheetView showGridLines="0" tabSelected="1" zoomScaleNormal="100" workbookViewId="0">
      <pane ySplit="5" topLeftCell="A6" activePane="bottomLeft" state="frozen"/>
      <selection pane="bottomLeft" activeCell="B5" sqref="B5:M5"/>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53"/>
      <c r="B1" s="53"/>
      <c r="C1" s="53"/>
      <c r="D1" s="53"/>
      <c r="E1" s="53"/>
      <c r="F1" s="53"/>
      <c r="G1" s="53"/>
      <c r="H1" s="53"/>
      <c r="I1" s="53"/>
      <c r="J1" s="53"/>
      <c r="K1" s="53"/>
      <c r="L1" s="53"/>
      <c r="M1" s="53"/>
      <c r="N1" s="53"/>
    </row>
    <row r="2" spans="1:14" x14ac:dyDescent="0.25">
      <c r="A2" s="53"/>
      <c r="B2" s="53"/>
      <c r="C2" s="53"/>
      <c r="D2" s="53"/>
      <c r="E2" s="53"/>
      <c r="F2" s="53"/>
      <c r="G2" s="53"/>
      <c r="H2" s="53"/>
      <c r="I2" s="53"/>
      <c r="J2" s="53"/>
      <c r="K2" s="53"/>
      <c r="L2" s="53"/>
      <c r="M2" s="53"/>
      <c r="N2" s="53"/>
    </row>
    <row r="3" spans="1:14" x14ac:dyDescent="0.25">
      <c r="A3" s="53"/>
      <c r="B3" s="53"/>
      <c r="C3" s="53"/>
      <c r="D3" s="53"/>
      <c r="E3" s="53"/>
      <c r="F3" s="53"/>
      <c r="G3" s="53"/>
      <c r="H3" s="53"/>
      <c r="I3" s="53"/>
      <c r="J3" s="53"/>
      <c r="K3" s="53"/>
      <c r="L3" s="53"/>
      <c r="M3" s="53"/>
      <c r="N3" s="53"/>
    </row>
    <row r="4" spans="1:14" ht="15.75" thickBot="1" x14ac:dyDescent="0.3">
      <c r="A4" s="53"/>
      <c r="B4" s="53"/>
      <c r="C4" s="53"/>
      <c r="D4" s="53"/>
      <c r="E4" s="53"/>
      <c r="F4" s="53"/>
      <c r="G4" s="53"/>
      <c r="H4" s="53"/>
      <c r="I4" s="53"/>
      <c r="J4" s="53"/>
      <c r="K4" s="273" t="s">
        <v>235</v>
      </c>
      <c r="L4" s="273"/>
      <c r="M4" s="273"/>
      <c r="N4" s="53"/>
    </row>
    <row r="5" spans="1:14" s="53" customFormat="1" ht="88.5" customHeight="1" thickTop="1" x14ac:dyDescent="0.25">
      <c r="B5" s="274" t="s">
        <v>50</v>
      </c>
      <c r="C5" s="275"/>
      <c r="D5" s="275"/>
      <c r="E5" s="275"/>
      <c r="F5" s="275"/>
      <c r="G5" s="275"/>
      <c r="H5" s="275"/>
      <c r="I5" s="275"/>
      <c r="J5" s="275"/>
      <c r="K5" s="275"/>
      <c r="L5" s="275"/>
      <c r="M5" s="276"/>
    </row>
    <row r="6" spans="1:14" s="53" customFormat="1" ht="23.25" customHeight="1" x14ac:dyDescent="0.25">
      <c r="B6" s="283" t="s">
        <v>158</v>
      </c>
      <c r="C6" s="284"/>
      <c r="D6" s="284"/>
      <c r="E6" s="284"/>
      <c r="F6" s="284"/>
      <c r="G6" s="284"/>
      <c r="H6" s="284"/>
      <c r="I6" s="284"/>
      <c r="J6" s="284"/>
      <c r="K6" s="284"/>
      <c r="L6" s="284"/>
      <c r="M6" s="285"/>
    </row>
    <row r="7" spans="1:14" s="53" customFormat="1" ht="23.25" customHeight="1" x14ac:dyDescent="0.25">
      <c r="B7" s="283" t="s">
        <v>159</v>
      </c>
      <c r="C7" s="284"/>
      <c r="D7" s="284"/>
      <c r="E7" s="284"/>
      <c r="F7" s="284"/>
      <c r="G7" s="284"/>
      <c r="H7" s="284"/>
      <c r="I7" s="284"/>
      <c r="J7" s="284"/>
      <c r="K7" s="284"/>
      <c r="L7" s="284"/>
      <c r="M7" s="285"/>
    </row>
    <row r="8" spans="1:14" s="53" customFormat="1" ht="30" customHeight="1" x14ac:dyDescent="0.25">
      <c r="B8" s="277" t="s">
        <v>51</v>
      </c>
      <c r="C8" s="278"/>
      <c r="D8" s="278"/>
      <c r="E8" s="278"/>
      <c r="F8" s="278"/>
      <c r="G8" s="278"/>
      <c r="H8" s="278"/>
      <c r="I8" s="278"/>
      <c r="J8" s="278"/>
      <c r="K8" s="278"/>
      <c r="L8" s="278"/>
      <c r="M8" s="279"/>
    </row>
    <row r="9" spans="1:14" s="53" customFormat="1" ht="30" customHeight="1" x14ac:dyDescent="0.25">
      <c r="B9" s="261" t="s">
        <v>151</v>
      </c>
      <c r="C9" s="262"/>
      <c r="D9" s="262"/>
      <c r="E9" s="262"/>
      <c r="F9" s="262"/>
      <c r="G9" s="262"/>
      <c r="H9" s="262"/>
      <c r="I9" s="262"/>
      <c r="J9" s="262"/>
      <c r="K9" s="262"/>
      <c r="L9" s="262"/>
      <c r="M9" s="263"/>
    </row>
    <row r="10" spans="1:14" s="53" customFormat="1" ht="30" customHeight="1" x14ac:dyDescent="0.25">
      <c r="B10" s="261" t="s">
        <v>152</v>
      </c>
      <c r="C10" s="262"/>
      <c r="D10" s="262"/>
      <c r="E10" s="262"/>
      <c r="F10" s="262"/>
      <c r="G10" s="262"/>
      <c r="H10" s="262"/>
      <c r="I10" s="262"/>
      <c r="J10" s="262"/>
      <c r="K10" s="262"/>
      <c r="L10" s="262"/>
      <c r="M10" s="263"/>
    </row>
    <row r="11" spans="1:14" s="53" customFormat="1" ht="30" customHeight="1" x14ac:dyDescent="0.25">
      <c r="B11" s="261" t="s">
        <v>232</v>
      </c>
      <c r="C11" s="262"/>
      <c r="D11" s="262"/>
      <c r="E11" s="262"/>
      <c r="F11" s="262"/>
      <c r="G11" s="262"/>
      <c r="H11" s="262"/>
      <c r="I11" s="262"/>
      <c r="J11" s="262"/>
      <c r="K11" s="262"/>
      <c r="L11" s="262"/>
      <c r="M11" s="263"/>
    </row>
    <row r="12" spans="1:14" s="53" customFormat="1" ht="30" customHeight="1" x14ac:dyDescent="0.25">
      <c r="B12" s="261" t="s">
        <v>233</v>
      </c>
      <c r="C12" s="262"/>
      <c r="D12" s="262"/>
      <c r="E12" s="262"/>
      <c r="F12" s="262"/>
      <c r="G12" s="262"/>
      <c r="H12" s="262"/>
      <c r="I12" s="262"/>
      <c r="J12" s="262"/>
      <c r="K12" s="262"/>
      <c r="L12" s="262"/>
      <c r="M12" s="263"/>
    </row>
    <row r="13" spans="1:14" s="53" customFormat="1" ht="30" customHeight="1" x14ac:dyDescent="0.25">
      <c r="B13" s="261" t="s">
        <v>231</v>
      </c>
      <c r="C13" s="262"/>
      <c r="D13" s="262"/>
      <c r="E13" s="262"/>
      <c r="F13" s="262"/>
      <c r="G13" s="262"/>
      <c r="H13" s="262"/>
      <c r="I13" s="262"/>
      <c r="J13" s="262"/>
      <c r="K13" s="262"/>
      <c r="L13" s="262"/>
      <c r="M13" s="263"/>
    </row>
    <row r="14" spans="1:14" s="53" customFormat="1" ht="30" customHeight="1" x14ac:dyDescent="0.25">
      <c r="B14" s="261" t="s">
        <v>153</v>
      </c>
      <c r="C14" s="262"/>
      <c r="D14" s="262"/>
      <c r="E14" s="262"/>
      <c r="F14" s="262"/>
      <c r="G14" s="262"/>
      <c r="H14" s="262"/>
      <c r="I14" s="262"/>
      <c r="J14" s="262"/>
      <c r="K14" s="262"/>
      <c r="L14" s="262"/>
      <c r="M14" s="263"/>
    </row>
    <row r="15" spans="1:14" s="53" customFormat="1" ht="30" customHeight="1" x14ac:dyDescent="0.25">
      <c r="B15" s="280" t="s">
        <v>64</v>
      </c>
      <c r="C15" s="281"/>
      <c r="D15" s="281"/>
      <c r="E15" s="281"/>
      <c r="F15" s="281"/>
      <c r="G15" s="281"/>
      <c r="H15" s="281"/>
      <c r="I15" s="281"/>
      <c r="J15" s="281"/>
      <c r="K15" s="281"/>
      <c r="L15" s="281"/>
      <c r="M15" s="282"/>
    </row>
    <row r="16" spans="1:14" s="53" customFormat="1" ht="30" customHeight="1" x14ac:dyDescent="0.25">
      <c r="B16" s="267" t="s">
        <v>52</v>
      </c>
      <c r="C16" s="268"/>
      <c r="D16" s="268"/>
      <c r="E16" s="268"/>
      <c r="F16" s="268"/>
      <c r="G16" s="268"/>
      <c r="H16" s="268"/>
      <c r="I16" s="268"/>
      <c r="J16" s="268"/>
      <c r="K16" s="268"/>
      <c r="L16" s="268"/>
      <c r="M16" s="269"/>
    </row>
    <row r="17" spans="2:13" s="53" customFormat="1" ht="30" customHeight="1" x14ac:dyDescent="0.25">
      <c r="B17" s="270" t="s">
        <v>203</v>
      </c>
      <c r="C17" s="271"/>
      <c r="D17" s="271"/>
      <c r="E17" s="271"/>
      <c r="F17" s="271"/>
      <c r="G17" s="271"/>
      <c r="H17" s="271"/>
      <c r="I17" s="271"/>
      <c r="J17" s="271"/>
      <c r="K17" s="271"/>
      <c r="L17" s="271"/>
      <c r="M17" s="272"/>
    </row>
    <row r="18" spans="2:13" s="53" customFormat="1" ht="30" customHeight="1" x14ac:dyDescent="0.25">
      <c r="B18" s="267" t="s">
        <v>67</v>
      </c>
      <c r="C18" s="268"/>
      <c r="D18" s="268"/>
      <c r="E18" s="268"/>
      <c r="F18" s="268"/>
      <c r="G18" s="268"/>
      <c r="H18" s="268"/>
      <c r="I18" s="268"/>
      <c r="J18" s="268"/>
      <c r="K18" s="268"/>
      <c r="L18" s="268"/>
      <c r="M18" s="269"/>
    </row>
    <row r="19" spans="2:13" s="53" customFormat="1" ht="30" customHeight="1" x14ac:dyDescent="0.25">
      <c r="B19" s="255" t="s">
        <v>68</v>
      </c>
      <c r="C19" s="256"/>
      <c r="D19" s="256"/>
      <c r="E19" s="256"/>
      <c r="F19" s="256"/>
      <c r="G19" s="256"/>
      <c r="H19" s="256"/>
      <c r="I19" s="256"/>
      <c r="J19" s="256"/>
      <c r="K19" s="256"/>
      <c r="L19" s="256"/>
      <c r="M19" s="257"/>
    </row>
    <row r="20" spans="2:13" s="53" customFormat="1" ht="30" customHeight="1" x14ac:dyDescent="0.25">
      <c r="B20" s="252" t="s">
        <v>71</v>
      </c>
      <c r="C20" s="253"/>
      <c r="D20" s="253"/>
      <c r="E20" s="253"/>
      <c r="F20" s="253"/>
      <c r="G20" s="253"/>
      <c r="H20" s="253"/>
      <c r="I20" s="253"/>
      <c r="J20" s="253"/>
      <c r="K20" s="253"/>
      <c r="L20" s="253"/>
      <c r="M20" s="254"/>
    </row>
    <row r="21" spans="2:13" s="53" customFormat="1" ht="30" customHeight="1" x14ac:dyDescent="0.25">
      <c r="B21" s="255" t="s">
        <v>69</v>
      </c>
      <c r="C21" s="256"/>
      <c r="D21" s="256"/>
      <c r="E21" s="256"/>
      <c r="F21" s="256"/>
      <c r="G21" s="256"/>
      <c r="H21" s="256"/>
      <c r="I21" s="256"/>
      <c r="J21" s="256"/>
      <c r="K21" s="256"/>
      <c r="L21" s="256"/>
      <c r="M21" s="257"/>
    </row>
    <row r="22" spans="2:13" s="53" customFormat="1" ht="30" customHeight="1" x14ac:dyDescent="0.25">
      <c r="B22" s="252" t="s">
        <v>73</v>
      </c>
      <c r="C22" s="253"/>
      <c r="D22" s="253"/>
      <c r="E22" s="253"/>
      <c r="F22" s="253"/>
      <c r="G22" s="253"/>
      <c r="H22" s="253"/>
      <c r="I22" s="253"/>
      <c r="J22" s="253"/>
      <c r="K22" s="253"/>
      <c r="L22" s="253"/>
      <c r="M22" s="254"/>
    </row>
    <row r="23" spans="2:13" s="53" customFormat="1" ht="30" customHeight="1" x14ac:dyDescent="0.25">
      <c r="B23" s="264" t="s">
        <v>75</v>
      </c>
      <c r="C23" s="265"/>
      <c r="D23" s="265"/>
      <c r="E23" s="265"/>
      <c r="F23" s="265"/>
      <c r="G23" s="265"/>
      <c r="H23" s="265"/>
      <c r="I23" s="265"/>
      <c r="J23" s="265"/>
      <c r="K23" s="265"/>
      <c r="L23" s="265"/>
      <c r="M23" s="266"/>
    </row>
    <row r="24" spans="2:13" s="53" customFormat="1" ht="30" customHeight="1" x14ac:dyDescent="0.25">
      <c r="B24" s="267" t="s">
        <v>76</v>
      </c>
      <c r="C24" s="268"/>
      <c r="D24" s="268"/>
      <c r="E24" s="268"/>
      <c r="F24" s="268"/>
      <c r="G24" s="268"/>
      <c r="H24" s="268"/>
      <c r="I24" s="268"/>
      <c r="J24" s="268"/>
      <c r="K24" s="268"/>
      <c r="L24" s="268"/>
      <c r="M24" s="269"/>
    </row>
    <row r="25" spans="2:13" s="53" customFormat="1" ht="30" customHeight="1" x14ac:dyDescent="0.25">
      <c r="B25" s="261" t="s">
        <v>180</v>
      </c>
      <c r="C25" s="262"/>
      <c r="D25" s="262"/>
      <c r="E25" s="262"/>
      <c r="F25" s="262"/>
      <c r="G25" s="262"/>
      <c r="H25" s="262"/>
      <c r="I25" s="262"/>
      <c r="J25" s="262"/>
      <c r="K25" s="262"/>
      <c r="L25" s="262"/>
      <c r="M25" s="263"/>
    </row>
    <row r="26" spans="2:13" s="53" customFormat="1" ht="30" customHeight="1" x14ac:dyDescent="0.25">
      <c r="B26" s="267" t="s">
        <v>77</v>
      </c>
      <c r="C26" s="268"/>
      <c r="D26" s="268"/>
      <c r="E26" s="268"/>
      <c r="F26" s="268"/>
      <c r="G26" s="268"/>
      <c r="H26" s="268"/>
      <c r="I26" s="268"/>
      <c r="J26" s="268"/>
      <c r="K26" s="268"/>
      <c r="L26" s="268"/>
      <c r="M26" s="269"/>
    </row>
    <row r="27" spans="2:13" s="53" customFormat="1" ht="30" customHeight="1" x14ac:dyDescent="0.25">
      <c r="B27" s="255" t="s">
        <v>78</v>
      </c>
      <c r="C27" s="256"/>
      <c r="D27" s="256"/>
      <c r="E27" s="256"/>
      <c r="F27" s="256"/>
      <c r="G27" s="256"/>
      <c r="H27" s="256"/>
      <c r="I27" s="256"/>
      <c r="J27" s="256"/>
      <c r="K27" s="256"/>
      <c r="L27" s="256"/>
      <c r="M27" s="257"/>
    </row>
    <row r="28" spans="2:13" s="53" customFormat="1" ht="30" customHeight="1" x14ac:dyDescent="0.25">
      <c r="B28" s="252" t="s">
        <v>84</v>
      </c>
      <c r="C28" s="253"/>
      <c r="D28" s="253"/>
      <c r="E28" s="253"/>
      <c r="F28" s="253"/>
      <c r="G28" s="253"/>
      <c r="H28" s="253"/>
      <c r="I28" s="253"/>
      <c r="J28" s="253"/>
      <c r="K28" s="253"/>
      <c r="L28" s="253"/>
      <c r="M28" s="254"/>
    </row>
    <row r="29" spans="2:13" s="53" customFormat="1" ht="30" customHeight="1" x14ac:dyDescent="0.25">
      <c r="B29" s="255" t="s">
        <v>82</v>
      </c>
      <c r="C29" s="256"/>
      <c r="D29" s="256"/>
      <c r="E29" s="256"/>
      <c r="F29" s="256"/>
      <c r="G29" s="256"/>
      <c r="H29" s="256"/>
      <c r="I29" s="256"/>
      <c r="J29" s="256"/>
      <c r="K29" s="256"/>
      <c r="L29" s="256"/>
      <c r="M29" s="257"/>
    </row>
    <row r="30" spans="2:13" s="53" customFormat="1" ht="30" customHeight="1" x14ac:dyDescent="0.25">
      <c r="B30" s="252" t="s">
        <v>83</v>
      </c>
      <c r="C30" s="253"/>
      <c r="D30" s="253"/>
      <c r="E30" s="253"/>
      <c r="F30" s="253"/>
      <c r="G30" s="253"/>
      <c r="H30" s="253"/>
      <c r="I30" s="253"/>
      <c r="J30" s="253"/>
      <c r="K30" s="253"/>
      <c r="L30" s="253"/>
      <c r="M30" s="254"/>
    </row>
    <row r="31" spans="2:13" s="53" customFormat="1" ht="30" customHeight="1" x14ac:dyDescent="0.25">
      <c r="B31" s="264" t="s">
        <v>155</v>
      </c>
      <c r="C31" s="265"/>
      <c r="D31" s="265"/>
      <c r="E31" s="265"/>
      <c r="F31" s="265"/>
      <c r="G31" s="265"/>
      <c r="H31" s="265"/>
      <c r="I31" s="265"/>
      <c r="J31" s="265"/>
      <c r="K31" s="265"/>
      <c r="L31" s="265"/>
      <c r="M31" s="266"/>
    </row>
    <row r="32" spans="2:13" s="53" customFormat="1" ht="30" customHeight="1" x14ac:dyDescent="0.25">
      <c r="B32" s="267" t="s">
        <v>132</v>
      </c>
      <c r="C32" s="268"/>
      <c r="D32" s="268"/>
      <c r="E32" s="268"/>
      <c r="F32" s="268"/>
      <c r="G32" s="268"/>
      <c r="H32" s="268"/>
      <c r="I32" s="268"/>
      <c r="J32" s="268"/>
      <c r="K32" s="268"/>
      <c r="L32" s="268"/>
      <c r="M32" s="269"/>
    </row>
    <row r="33" spans="2:13" s="53" customFormat="1" ht="30" customHeight="1" x14ac:dyDescent="0.25">
      <c r="B33" s="255" t="s">
        <v>133</v>
      </c>
      <c r="C33" s="256"/>
      <c r="D33" s="256"/>
      <c r="E33" s="256"/>
      <c r="F33" s="256"/>
      <c r="G33" s="256"/>
      <c r="H33" s="256"/>
      <c r="I33" s="256"/>
      <c r="J33" s="256"/>
      <c r="K33" s="256"/>
      <c r="L33" s="256"/>
      <c r="M33" s="257"/>
    </row>
    <row r="34" spans="2:13" s="53" customFormat="1" ht="30" customHeight="1" x14ac:dyDescent="0.25">
      <c r="B34" s="252" t="s">
        <v>144</v>
      </c>
      <c r="C34" s="253"/>
      <c r="D34" s="253"/>
      <c r="E34" s="253"/>
      <c r="F34" s="253"/>
      <c r="G34" s="253"/>
      <c r="H34" s="253"/>
      <c r="I34" s="253"/>
      <c r="J34" s="253"/>
      <c r="K34" s="253"/>
      <c r="L34" s="253"/>
      <c r="M34" s="254"/>
    </row>
    <row r="35" spans="2:13" s="53" customFormat="1" ht="30" customHeight="1" x14ac:dyDescent="0.25">
      <c r="B35" s="255" t="s">
        <v>143</v>
      </c>
      <c r="C35" s="256"/>
      <c r="D35" s="256"/>
      <c r="E35" s="256"/>
      <c r="F35" s="256"/>
      <c r="G35" s="256"/>
      <c r="H35" s="256"/>
      <c r="I35" s="256"/>
      <c r="J35" s="256"/>
      <c r="K35" s="256"/>
      <c r="L35" s="256"/>
      <c r="M35" s="257"/>
    </row>
    <row r="36" spans="2:13" s="53" customFormat="1" ht="30" customHeight="1" thickBot="1" x14ac:dyDescent="0.3">
      <c r="B36" s="258" t="s">
        <v>146</v>
      </c>
      <c r="C36" s="259"/>
      <c r="D36" s="259"/>
      <c r="E36" s="259"/>
      <c r="F36" s="259"/>
      <c r="G36" s="259"/>
      <c r="H36" s="259"/>
      <c r="I36" s="259"/>
      <c r="J36" s="259"/>
      <c r="K36" s="259"/>
      <c r="L36" s="259"/>
      <c r="M36" s="260"/>
    </row>
    <row r="37" spans="2:13" s="53" customFormat="1" ht="18" customHeight="1" thickTop="1" x14ac:dyDescent="0.25">
      <c r="B37" s="251"/>
      <c r="C37" s="251"/>
      <c r="D37" s="251"/>
      <c r="E37" s="251"/>
      <c r="F37" s="251"/>
      <c r="G37" s="251"/>
      <c r="H37" s="251"/>
      <c r="I37" s="251"/>
      <c r="J37" s="251"/>
      <c r="K37" s="251"/>
      <c r="L37" s="251"/>
      <c r="M37" s="251"/>
    </row>
    <row r="38" spans="2:13" ht="30" hidden="1" customHeight="1" x14ac:dyDescent="0.25">
      <c r="B38" s="53"/>
      <c r="C38" s="53"/>
      <c r="D38" s="53"/>
      <c r="E38" s="53"/>
      <c r="F38" s="53"/>
      <c r="G38" s="53"/>
      <c r="H38" s="53"/>
      <c r="I38" s="53"/>
      <c r="J38" s="53"/>
      <c r="K38" s="53"/>
      <c r="L38" s="53"/>
      <c r="M38" s="53"/>
    </row>
    <row r="39" spans="2:13" ht="30" hidden="1" customHeight="1" x14ac:dyDescent="0.25"/>
    <row r="40" spans="2:13" ht="30" hidden="1" customHeight="1" x14ac:dyDescent="0.25"/>
    <row r="41" spans="2:13" ht="30" hidden="1" customHeight="1" x14ac:dyDescent="0.25"/>
    <row r="42" spans="2:13" ht="30" hidden="1" customHeight="1" x14ac:dyDescent="0.25"/>
    <row r="43" spans="2:13" ht="30" hidden="1" customHeight="1" x14ac:dyDescent="0.25"/>
    <row r="44" spans="2:13" hidden="1" x14ac:dyDescent="0.25"/>
    <row r="45" spans="2:13" hidden="1" x14ac:dyDescent="0.25"/>
    <row r="46" spans="2:13" hidden="1" x14ac:dyDescent="0.25"/>
    <row r="47" spans="2:13" hidden="1" x14ac:dyDescent="0.25"/>
    <row r="48" spans="2: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t="6" hidden="1" customHeight="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sheetData>
  <sheetProtection password="DCAA" sheet="1" objects="1" scenarios="1"/>
  <mergeCells count="34">
    <mergeCell ref="B23:M23"/>
    <mergeCell ref="B24:M24"/>
    <mergeCell ref="B26:M26"/>
    <mergeCell ref="B27:M27"/>
    <mergeCell ref="B28:M28"/>
    <mergeCell ref="B18:M18"/>
    <mergeCell ref="B19:M19"/>
    <mergeCell ref="B20:M20"/>
    <mergeCell ref="B21:M21"/>
    <mergeCell ref="B22:M22"/>
    <mergeCell ref="B17:M17"/>
    <mergeCell ref="K4:M4"/>
    <mergeCell ref="B13:M13"/>
    <mergeCell ref="B5:M5"/>
    <mergeCell ref="B8:M8"/>
    <mergeCell ref="B11:M11"/>
    <mergeCell ref="B12:M12"/>
    <mergeCell ref="B14:M14"/>
    <mergeCell ref="B16:M16"/>
    <mergeCell ref="B9:M9"/>
    <mergeCell ref="B10:M10"/>
    <mergeCell ref="B15:M15"/>
    <mergeCell ref="B6:M6"/>
    <mergeCell ref="B7:M7"/>
    <mergeCell ref="B37:M37"/>
    <mergeCell ref="B30:M30"/>
    <mergeCell ref="B35:M35"/>
    <mergeCell ref="B36:M36"/>
    <mergeCell ref="B25:M25"/>
    <mergeCell ref="B29:M29"/>
    <mergeCell ref="B31:M31"/>
    <mergeCell ref="B32:M32"/>
    <mergeCell ref="B33:M33"/>
    <mergeCell ref="B34:M34"/>
  </mergeCells>
  <hyperlinks>
    <hyperlink ref="B11:M11" location="'QUADRO 1.3'!A1" display="QUADRO 1.3 - CONVENÇÕES PUBLICADAS ENTRE 2005 E 2015 (POR TIPO)"/>
    <hyperlink ref="B12:M12" location="'QUADRO 1.4'!A1" display="QUADRO 1.4 - TRABALHADORES ABRANGIDOS POR CONVENÇÕES PUBLICADAS ENTRE 2005 E 2015 (POR TIPO)"/>
    <hyperlink ref="B14:M14" location="'QUADRO 1.6'!A1" display="1.6 - TRABALHADORES POR CONTA DE OUTREM AO SERVIÇO NOS ESTABELECIMENTOS ABRANGIDOS POR IRCT (2005-2014)"/>
    <hyperlink ref="B13:M13" location="'QUADRO 1.5'!A1" display="1.5 - TOTAL DE IRCT REFERENCIADOS NO RELATÓRIO ÚNICO (POR ANO) (2005-2014)"/>
    <hyperlink ref="B25:M25" location="'QUADRO 4.1'!A1" display="4.1 - PCT PUBLICADAS ENTRE 2005 E 2016"/>
    <hyperlink ref="B36:M36" location="'QUADRO 6.2.1'!A1" display="6.2.1 - DECISÕES ARBITRAIS (2005-2015)"/>
    <hyperlink ref="B30:M30" location="'QUADRO 5.2.1'!A1" display="5.2.1 - CESSAÇÃO DE VIGÊNCIA DAS CONVENÇÕES - PEDIDOS DE PUBLICAÇÃO DE AVISOS (2005-2016)"/>
    <hyperlink ref="B9:M9" location="'QUADRO 1.1'!A1" display="1.1 - EVOLUÇÃO DO NÚMERO DE IRCT AE-AC-CC/AA/PE (2005-2016)"/>
    <hyperlink ref="B10:M10" location="'QUADRO 1.2'!A1" display="1.2 - EVOLUÇÃO DO N.º DE CONVENÇÕES PUBLICADAS E DE TRABALHADORES (POTENCIALMENTE) ABRANGIDOS (2005-2016)"/>
    <hyperlink ref="B15:M15" location="'QUADRO 1.7'!A1" display="1.7 - TAXAS DE COBERTURA DAS CONVENÇÕES COLETIVAS EM VIGOR E PUBLICADAS (2005-2015)"/>
    <hyperlink ref="B17:M17" location="'QUADRO 2.1'!A1" display="2.1 - TRABALHADORES POR CONTA DE OUTREM ABRANGIDOS POR ALTERAÇÕES SALARIAIS E VARIAÇÃO SALARIAL NOMINAL E REAL (2005-2016)"/>
    <hyperlink ref="B20:M20" location="'QUADRO 3.1.1'!A1" display="3.1.1 - Acordos de Adesão e Portarias de Extensão publicadas entre 2005 e 2016"/>
    <hyperlink ref="B22:M22" location="'QUADRO 3.2.1'!A1" display="3.2.1 - PEDIDOS DE EXTENSÃO (INCLUINDO INDEFERIMENTOS), PE PUBLICADAS E CONVENÇÕES OBJETO DE EXTENSÃO (2005-2016)"/>
    <hyperlink ref="B23:M23" location="'QUADRO 3.2.2'!A1" display="3.2.2 - OPOSIÇÕES À EXTENSÃO (2005-2016)"/>
    <hyperlink ref="B28:M28" location="'QUADRO 5.1.1'!A1" display="Quadro 5.1.1 - Acordos de revogação de convenções coletivas celebrados entre 2005-2016"/>
    <hyperlink ref="B31:M31" location="'QUADRO 5.2.2'!A1" display="5.2.2 - AVISOS DE CADUCIDADE PUBLICADOS EM BTE COM E SEM CELEBRAÇÃO DE NOVA CONVENÇÃO POR CAE (2005-2016)"/>
    <hyperlink ref="B34:M34" location="'QUADRO 6.1.1'!A1" display="Quadro 6.1.1 - Conciliações / Mediações (2005-2016)"/>
    <hyperlink ref="B6:M6" location="GLOSSÁRIO!A1" display="GLOSSÁRIO"/>
    <hyperlink ref="B7:M7" location="'ACRÓNIMOS-SIGLAS'!A1" display="ACRÓNIMOS / SIGLAS"/>
  </hyperlinks>
  <pageMargins left="0.7" right="0.7" top="0.75" bottom="0.75"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4"/>
  <sheetViews>
    <sheetView showGridLines="0" zoomScaleNormal="100" workbookViewId="0">
      <selection activeCell="B6" sqref="B6:D6"/>
    </sheetView>
  </sheetViews>
  <sheetFormatPr defaultColWidth="0" defaultRowHeight="15" zeroHeight="1" x14ac:dyDescent="0.25"/>
  <cols>
    <col min="1" max="1" width="7.5703125" style="100" customWidth="1"/>
    <col min="2" max="2" width="15" style="191" customWidth="1"/>
    <col min="3" max="4" width="21.140625" style="191" customWidth="1"/>
    <col min="5" max="5" width="8.7109375" style="100" customWidth="1"/>
    <col min="6" max="20" width="0" style="191" hidden="1" customWidth="1"/>
    <col min="21" max="16384" width="9.140625" style="191" hidden="1"/>
  </cols>
  <sheetData>
    <row r="1" spans="1:14" s="100" customFormat="1" x14ac:dyDescent="0.25"/>
    <row r="2" spans="1:14" s="100" customFormat="1" x14ac:dyDescent="0.25"/>
    <row r="3" spans="1:14" s="100" customFormat="1" ht="15.75" x14ac:dyDescent="0.25">
      <c r="B3" s="294" t="s">
        <v>62</v>
      </c>
      <c r="C3" s="294"/>
      <c r="D3" s="294"/>
      <c r="E3" s="101"/>
      <c r="F3" s="101"/>
      <c r="G3" s="101"/>
      <c r="H3" s="101"/>
      <c r="I3" s="101"/>
      <c r="J3" s="101"/>
      <c r="K3" s="101"/>
      <c r="L3" s="101"/>
      <c r="M3" s="101"/>
      <c r="N3" s="101"/>
    </row>
    <row r="4" spans="1:14" s="100" customFormat="1" x14ac:dyDescent="0.25">
      <c r="B4" s="294"/>
      <c r="C4" s="294"/>
      <c r="D4" s="294"/>
    </row>
    <row r="5" spans="1:14" s="100" customFormat="1" ht="15.75" thickBot="1" x14ac:dyDescent="0.3">
      <c r="B5" s="314" t="s">
        <v>0</v>
      </c>
      <c r="C5" s="314"/>
      <c r="D5" s="201"/>
      <c r="E5" s="201"/>
      <c r="F5" s="169"/>
      <c r="G5" s="169"/>
      <c r="H5" s="169"/>
      <c r="I5" s="169"/>
      <c r="J5" s="169"/>
      <c r="K5" s="169"/>
      <c r="L5" s="169"/>
      <c r="M5" s="169"/>
    </row>
    <row r="6" spans="1:14" customFormat="1" ht="59.25" customHeight="1" x14ac:dyDescent="0.25">
      <c r="A6" s="53"/>
      <c r="B6" s="295" t="s">
        <v>63</v>
      </c>
      <c r="C6" s="296"/>
      <c r="D6" s="297"/>
      <c r="E6" s="53"/>
    </row>
    <row r="7" spans="1:14" ht="37.5" customHeight="1" x14ac:dyDescent="0.25">
      <c r="B7" s="194" t="s">
        <v>54</v>
      </c>
      <c r="C7" s="189" t="s">
        <v>60</v>
      </c>
      <c r="D7" s="190" t="s">
        <v>61</v>
      </c>
    </row>
    <row r="8" spans="1:14" ht="21.75" customHeight="1" x14ac:dyDescent="0.25">
      <c r="B8" s="195">
        <v>2005</v>
      </c>
      <c r="C8" s="193">
        <v>0.84778542241520638</v>
      </c>
      <c r="D8" s="196">
        <v>0.40948480304256812</v>
      </c>
    </row>
    <row r="9" spans="1:14" ht="21.75" customHeight="1" x14ac:dyDescent="0.25">
      <c r="B9" s="195">
        <v>2006</v>
      </c>
      <c r="C9" s="193">
        <v>0.83560061267526187</v>
      </c>
      <c r="D9" s="196">
        <v>0.5258579044654712</v>
      </c>
    </row>
    <row r="10" spans="1:14" ht="21.75" customHeight="1" x14ac:dyDescent="0.25">
      <c r="B10" s="195">
        <v>2007</v>
      </c>
      <c r="C10" s="193">
        <v>0.83872769228285138</v>
      </c>
      <c r="D10" s="196">
        <v>0.53398712907639501</v>
      </c>
    </row>
    <row r="11" spans="1:14" ht="21.75" customHeight="1" x14ac:dyDescent="0.25">
      <c r="B11" s="195">
        <v>2008</v>
      </c>
      <c r="C11" s="193">
        <v>0.83739542179372672</v>
      </c>
      <c r="D11" s="196">
        <v>0.65466725862149389</v>
      </c>
    </row>
    <row r="12" spans="1:14" ht="21.75" customHeight="1" x14ac:dyDescent="0.25">
      <c r="B12" s="195">
        <v>2009</v>
      </c>
      <c r="C12" s="193">
        <v>0.83468253968253969</v>
      </c>
      <c r="D12" s="196">
        <v>0.50635101833731966</v>
      </c>
    </row>
    <row r="13" spans="1:14" ht="21.75" customHeight="1" x14ac:dyDescent="0.25">
      <c r="B13" s="195">
        <v>2010</v>
      </c>
      <c r="C13" s="193">
        <v>0.85402781833030772</v>
      </c>
      <c r="D13" s="196">
        <v>0.54128144968915282</v>
      </c>
    </row>
    <row r="14" spans="1:14" ht="21.75" customHeight="1" x14ac:dyDescent="0.25">
      <c r="B14" s="195">
        <v>2011</v>
      </c>
      <c r="C14" s="193">
        <v>0.84625222369848785</v>
      </c>
      <c r="D14" s="196">
        <v>0.48435569621194946</v>
      </c>
    </row>
    <row r="15" spans="1:14" ht="21.75" customHeight="1" x14ac:dyDescent="0.25">
      <c r="B15" s="195">
        <v>2012</v>
      </c>
      <c r="C15" s="193">
        <v>0.81903638540227675</v>
      </c>
      <c r="D15" s="196">
        <v>0.13723042691881412</v>
      </c>
    </row>
    <row r="16" spans="1:14" ht="21.75" customHeight="1" x14ac:dyDescent="0.25">
      <c r="B16" s="195">
        <v>2013</v>
      </c>
      <c r="C16" s="193">
        <v>0.8096971588270897</v>
      </c>
      <c r="D16" s="196">
        <v>0.1013115525596226</v>
      </c>
    </row>
    <row r="17" spans="2:14" ht="21.75" customHeight="1" x14ac:dyDescent="0.25">
      <c r="B17" s="195">
        <v>2014</v>
      </c>
      <c r="C17" s="193">
        <v>0.80515287228715104</v>
      </c>
      <c r="D17" s="196">
        <v>0.10033630804792033</v>
      </c>
    </row>
    <row r="18" spans="2:14" ht="21.75" customHeight="1" thickBot="1" x14ac:dyDescent="0.3">
      <c r="B18" s="197">
        <v>2015</v>
      </c>
      <c r="C18" s="198">
        <v>0.80109376656304077</v>
      </c>
      <c r="D18" s="199">
        <v>0.19324036816696372</v>
      </c>
      <c r="E18" s="202"/>
      <c r="F18" s="192"/>
      <c r="G18" s="192"/>
      <c r="H18" s="192"/>
      <c r="I18" s="192"/>
      <c r="J18" s="192"/>
      <c r="K18" s="192"/>
      <c r="L18" s="192"/>
      <c r="M18" s="192"/>
      <c r="N18" s="192"/>
    </row>
    <row r="19" spans="2:14" s="100" customFormat="1" x14ac:dyDescent="0.25">
      <c r="B19" s="315" t="s">
        <v>181</v>
      </c>
      <c r="C19" s="315"/>
      <c r="D19" s="315"/>
      <c r="E19" s="200"/>
      <c r="F19" s="200"/>
      <c r="G19" s="200"/>
      <c r="H19" s="200"/>
      <c r="I19" s="200"/>
      <c r="J19" s="200"/>
      <c r="K19" s="200"/>
      <c r="L19" s="200"/>
      <c r="M19" s="200"/>
      <c r="N19" s="200"/>
    </row>
    <row r="20" spans="2:14" s="100" customFormat="1" x14ac:dyDescent="0.25">
      <c r="B20" s="316"/>
      <c r="C20" s="316"/>
      <c r="D20" s="316"/>
    </row>
    <row r="21" spans="2:14" s="100" customFormat="1" x14ac:dyDescent="0.25"/>
    <row r="22" spans="2:14" hidden="1" x14ac:dyDescent="0.25"/>
    <row r="23" spans="2:14" hidden="1" x14ac:dyDescent="0.25"/>
    <row r="24" spans="2:14" hidden="1" x14ac:dyDescent="0.25"/>
  </sheetData>
  <sheetProtection password="DCAA" sheet="1" objects="1" scenarios="1"/>
  <mergeCells count="4">
    <mergeCell ref="B6:D6"/>
    <mergeCell ref="B3:D4"/>
    <mergeCell ref="B5:C5"/>
    <mergeCell ref="B19:D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2"/>
  <sheetViews>
    <sheetView showGridLines="0" zoomScaleNormal="100" workbookViewId="0">
      <selection activeCell="B6" sqref="B6:E6"/>
    </sheetView>
  </sheetViews>
  <sheetFormatPr defaultColWidth="0" defaultRowHeight="15" zeroHeight="1" x14ac:dyDescent="0.25"/>
  <cols>
    <col min="1" max="1" width="5.42578125" style="53" customWidth="1"/>
    <col min="2" max="2" width="11.85546875" customWidth="1"/>
    <col min="3" max="5" width="23.5703125" customWidth="1"/>
    <col min="6" max="6" width="7.28515625" style="53" customWidth="1"/>
    <col min="7" max="10" width="9.140625" hidden="1" customWidth="1"/>
    <col min="11" max="20" width="0" hidden="1" customWidth="1"/>
    <col min="21" max="16384" width="9.140625" hidden="1"/>
  </cols>
  <sheetData>
    <row r="1" spans="2:5" s="53" customFormat="1" x14ac:dyDescent="0.25"/>
    <row r="2" spans="2:5" s="53" customFormat="1" x14ac:dyDescent="0.25"/>
    <row r="3" spans="2:5" s="53" customFormat="1" ht="15.75" customHeight="1" x14ac:dyDescent="0.25">
      <c r="B3" s="294" t="s">
        <v>201</v>
      </c>
      <c r="C3" s="294"/>
      <c r="D3" s="294"/>
      <c r="E3" s="294"/>
    </row>
    <row r="4" spans="2:5" s="53" customFormat="1" ht="19.5" customHeight="1" x14ac:dyDescent="0.25">
      <c r="B4" s="294"/>
      <c r="C4" s="294"/>
      <c r="D4" s="294"/>
      <c r="E4" s="294"/>
    </row>
    <row r="5" spans="2:5" s="53" customFormat="1" ht="8.25" customHeight="1" thickBot="1" x14ac:dyDescent="0.3">
      <c r="B5" s="210"/>
      <c r="C5" s="210"/>
      <c r="D5" s="210"/>
      <c r="E5" s="210"/>
    </row>
    <row r="6" spans="2:5" ht="72.75" customHeight="1" x14ac:dyDescent="0.25">
      <c r="B6" s="317" t="s">
        <v>200</v>
      </c>
      <c r="C6" s="318"/>
      <c r="D6" s="318"/>
      <c r="E6" s="319"/>
    </row>
    <row r="7" spans="2:5" ht="36" x14ac:dyDescent="0.25">
      <c r="B7" s="188" t="s">
        <v>54</v>
      </c>
      <c r="C7" s="189" t="s">
        <v>65</v>
      </c>
      <c r="D7" s="189" t="s">
        <v>66</v>
      </c>
      <c r="E7" s="190" t="s">
        <v>202</v>
      </c>
    </row>
    <row r="8" spans="2:5" ht="24" customHeight="1" x14ac:dyDescent="0.25">
      <c r="B8" s="171">
        <v>2005</v>
      </c>
      <c r="C8" s="203">
        <v>2.7</v>
      </c>
      <c r="D8" s="203">
        <v>0.1</v>
      </c>
      <c r="E8" s="204">
        <v>1074029</v>
      </c>
    </row>
    <row r="9" spans="2:5" ht="24" customHeight="1" x14ac:dyDescent="0.25">
      <c r="B9" s="171">
        <v>2006</v>
      </c>
      <c r="C9" s="203">
        <v>2.7</v>
      </c>
      <c r="D9" s="203">
        <v>0.2</v>
      </c>
      <c r="E9" s="204">
        <v>1418784</v>
      </c>
    </row>
    <row r="10" spans="2:5" ht="24" customHeight="1" x14ac:dyDescent="0.25">
      <c r="B10" s="171">
        <v>2007</v>
      </c>
      <c r="C10" s="203">
        <v>2.9</v>
      </c>
      <c r="D10" s="203">
        <v>-0.1</v>
      </c>
      <c r="E10" s="204">
        <v>1569601</v>
      </c>
    </row>
    <row r="11" spans="2:5" ht="24" customHeight="1" x14ac:dyDescent="0.25">
      <c r="B11" s="171">
        <v>2008</v>
      </c>
      <c r="C11" s="203">
        <v>3.1</v>
      </c>
      <c r="D11" s="203">
        <v>0.5</v>
      </c>
      <c r="E11" s="204">
        <v>1704107</v>
      </c>
    </row>
    <row r="12" spans="2:5" ht="24" customHeight="1" x14ac:dyDescent="0.25">
      <c r="B12" s="171">
        <v>2009</v>
      </c>
      <c r="C12" s="203">
        <v>2.9</v>
      </c>
      <c r="D12" s="203">
        <v>0.5</v>
      </c>
      <c r="E12" s="204">
        <v>1303457</v>
      </c>
    </row>
    <row r="13" spans="2:5" ht="24" customHeight="1" x14ac:dyDescent="0.25">
      <c r="B13" s="171">
        <v>2010</v>
      </c>
      <c r="C13" s="203">
        <v>2.4</v>
      </c>
      <c r="D13" s="203">
        <v>2.2999999999999998</v>
      </c>
      <c r="E13" s="204">
        <v>1294570</v>
      </c>
    </row>
    <row r="14" spans="2:5" ht="24" customHeight="1" x14ac:dyDescent="0.25">
      <c r="B14" s="171">
        <v>2011</v>
      </c>
      <c r="C14" s="205">
        <v>1.5</v>
      </c>
      <c r="D14" s="205">
        <v>0.3</v>
      </c>
      <c r="E14" s="206">
        <v>1202908</v>
      </c>
    </row>
    <row r="15" spans="2:5" ht="24" customHeight="1" x14ac:dyDescent="0.25">
      <c r="B15" s="171">
        <v>2012</v>
      </c>
      <c r="C15" s="205">
        <v>1.4</v>
      </c>
      <c r="D15" s="203">
        <v>0.5</v>
      </c>
      <c r="E15" s="206">
        <v>306187</v>
      </c>
    </row>
    <row r="16" spans="2:5" ht="24" customHeight="1" x14ac:dyDescent="0.25">
      <c r="B16" s="171">
        <v>2013</v>
      </c>
      <c r="C16" s="203">
        <v>1</v>
      </c>
      <c r="D16" s="205">
        <v>-1.6</v>
      </c>
      <c r="E16" s="206">
        <v>186581</v>
      </c>
    </row>
    <row r="17" spans="2:5" ht="24" customHeight="1" x14ac:dyDescent="0.25">
      <c r="B17" s="171">
        <v>2014</v>
      </c>
      <c r="C17" s="203">
        <v>1</v>
      </c>
      <c r="D17" s="203">
        <v>-0.4</v>
      </c>
      <c r="E17" s="204">
        <v>213738</v>
      </c>
    </row>
    <row r="18" spans="2:5" ht="24" customHeight="1" x14ac:dyDescent="0.25">
      <c r="B18" s="171">
        <v>2015</v>
      </c>
      <c r="C18" s="203">
        <v>0.7</v>
      </c>
      <c r="D18" s="205">
        <v>-0.2</v>
      </c>
      <c r="E18" s="206">
        <v>495059</v>
      </c>
    </row>
    <row r="19" spans="2:5" ht="24" customHeight="1" thickBot="1" x14ac:dyDescent="0.3">
      <c r="B19" s="174">
        <v>2016</v>
      </c>
      <c r="C19" s="207">
        <v>1.5</v>
      </c>
      <c r="D19" s="208">
        <v>0.6</v>
      </c>
      <c r="E19" s="209">
        <v>608457</v>
      </c>
    </row>
    <row r="20" spans="2:5" s="53" customFormat="1" x14ac:dyDescent="0.25">
      <c r="B20" s="289" t="s">
        <v>25</v>
      </c>
      <c r="C20" s="289"/>
      <c r="D20" s="289"/>
      <c r="E20" s="289"/>
    </row>
    <row r="21" spans="2:5" s="53" customFormat="1" x14ac:dyDescent="0.25">
      <c r="B21" s="211"/>
      <c r="C21" s="211"/>
      <c r="D21" s="211"/>
      <c r="E21" s="211"/>
    </row>
    <row r="22" spans="2:5" hidden="1" x14ac:dyDescent="0.25"/>
    <row r="23" spans="2:5" hidden="1" x14ac:dyDescent="0.25"/>
    <row r="24" spans="2:5" hidden="1" x14ac:dyDescent="0.25"/>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sheetData>
  <sheetProtection password="DCAA" sheet="1" objects="1" scenarios="1"/>
  <mergeCells count="3">
    <mergeCell ref="B3:E4"/>
    <mergeCell ref="B6:E6"/>
    <mergeCell ref="B20:E20"/>
  </mergeCells>
  <pageMargins left="0.7" right="0.7" top="0.75" bottom="0.75" header="0.3" footer="0.3"/>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P16"/>
  <sheetViews>
    <sheetView showGridLines="0" zoomScaleNormal="100" workbookViewId="0"/>
  </sheetViews>
  <sheetFormatPr defaultColWidth="0" defaultRowHeight="15" zeroHeight="1" x14ac:dyDescent="0.25"/>
  <cols>
    <col min="1" max="1" width="4.28515625" style="53" customWidth="1"/>
    <col min="2" max="2" width="11.28515625" customWidth="1"/>
    <col min="3" max="3" width="3.85546875" customWidth="1"/>
    <col min="4" max="15" width="7.7109375" customWidth="1"/>
    <col min="16" max="16" width="3.85546875" style="53" customWidth="1"/>
    <col min="17" max="16384" width="9.140625" hidden="1"/>
  </cols>
  <sheetData>
    <row r="1" spans="1:16" s="53" customFormat="1" ht="15" customHeight="1" x14ac:dyDescent="0.25"/>
    <row r="2" spans="1:16" s="53" customFormat="1" ht="15" customHeight="1" x14ac:dyDescent="0.25"/>
    <row r="3" spans="1:16" s="53" customFormat="1" ht="15" customHeight="1" x14ac:dyDescent="0.25">
      <c r="A3" s="114"/>
      <c r="B3" s="322" t="s">
        <v>70</v>
      </c>
      <c r="C3" s="322"/>
      <c r="D3" s="322"/>
      <c r="E3" s="322"/>
      <c r="F3" s="322"/>
      <c r="G3" s="322"/>
      <c r="H3" s="322"/>
      <c r="I3" s="322"/>
      <c r="J3" s="322"/>
      <c r="K3" s="322"/>
      <c r="L3" s="322"/>
      <c r="M3" s="322"/>
      <c r="N3" s="322"/>
      <c r="O3" s="322"/>
    </row>
    <row r="4" spans="1:16" s="53" customFormat="1" ht="12" customHeight="1" thickBot="1" x14ac:dyDescent="0.3">
      <c r="B4" s="115"/>
      <c r="C4" s="115"/>
      <c r="D4" s="115"/>
      <c r="E4" s="115"/>
      <c r="F4" s="115"/>
      <c r="G4" s="115"/>
      <c r="H4" s="115"/>
      <c r="I4" s="115"/>
      <c r="J4" s="115"/>
      <c r="K4" s="115"/>
      <c r="L4" s="115"/>
      <c r="M4" s="115"/>
      <c r="N4" s="115"/>
      <c r="O4" s="116"/>
    </row>
    <row r="5" spans="1:16" s="102" customFormat="1" ht="24.75" customHeight="1" thickBot="1" x14ac:dyDescent="0.3">
      <c r="A5" s="103"/>
      <c r="B5" s="324" t="s">
        <v>41</v>
      </c>
      <c r="C5" s="325"/>
      <c r="D5" s="325"/>
      <c r="E5" s="325"/>
      <c r="F5" s="325"/>
      <c r="G5" s="325"/>
      <c r="H5" s="325"/>
      <c r="I5" s="325"/>
      <c r="J5" s="325"/>
      <c r="K5" s="325"/>
      <c r="L5" s="325"/>
      <c r="M5" s="325"/>
      <c r="N5" s="325"/>
      <c r="O5" s="326"/>
      <c r="P5" s="103"/>
    </row>
    <row r="6" spans="1:16" s="102" customFormat="1" ht="20.100000000000001" customHeight="1" x14ac:dyDescent="0.25">
      <c r="A6" s="103"/>
      <c r="B6" s="327"/>
      <c r="C6" s="328"/>
      <c r="D6" s="104">
        <v>2005</v>
      </c>
      <c r="E6" s="105">
        <v>2006</v>
      </c>
      <c r="F6" s="105">
        <v>2007</v>
      </c>
      <c r="G6" s="105">
        <v>2008</v>
      </c>
      <c r="H6" s="105">
        <v>2009</v>
      </c>
      <c r="I6" s="105">
        <v>2010</v>
      </c>
      <c r="J6" s="105">
        <v>2011</v>
      </c>
      <c r="K6" s="105">
        <v>2012</v>
      </c>
      <c r="L6" s="105">
        <v>2013</v>
      </c>
      <c r="M6" s="105">
        <v>2014</v>
      </c>
      <c r="N6" s="106">
        <v>2015</v>
      </c>
      <c r="O6" s="107">
        <v>2016</v>
      </c>
      <c r="P6" s="103"/>
    </row>
    <row r="7" spans="1:16" s="102" customFormat="1" ht="19.5" customHeight="1" x14ac:dyDescent="0.25">
      <c r="A7" s="103"/>
      <c r="B7" s="329" t="s">
        <v>22</v>
      </c>
      <c r="C7" s="330"/>
      <c r="D7" s="44">
        <v>24</v>
      </c>
      <c r="E7" s="44">
        <v>14</v>
      </c>
      <c r="F7" s="44">
        <v>17</v>
      </c>
      <c r="G7" s="44">
        <v>8</v>
      </c>
      <c r="H7" s="44">
        <v>7</v>
      </c>
      <c r="I7" s="44">
        <v>6</v>
      </c>
      <c r="J7" s="44">
        <v>12</v>
      </c>
      <c r="K7" s="44">
        <v>7</v>
      </c>
      <c r="L7" s="44">
        <v>3</v>
      </c>
      <c r="M7" s="46">
        <v>9</v>
      </c>
      <c r="N7" s="108">
        <v>7</v>
      </c>
      <c r="O7" s="109">
        <v>29</v>
      </c>
      <c r="P7" s="103"/>
    </row>
    <row r="8" spans="1:16" s="102" customFormat="1" ht="19.5" customHeight="1" x14ac:dyDescent="0.25">
      <c r="A8" s="103"/>
      <c r="B8" s="331" t="s">
        <v>21</v>
      </c>
      <c r="C8" s="332"/>
      <c r="D8" s="44">
        <v>56</v>
      </c>
      <c r="E8" s="46">
        <v>137</v>
      </c>
      <c r="F8" s="44">
        <v>74</v>
      </c>
      <c r="G8" s="44">
        <v>137</v>
      </c>
      <c r="H8" s="44">
        <v>101</v>
      </c>
      <c r="I8" s="44">
        <v>116</v>
      </c>
      <c r="J8" s="44">
        <v>17</v>
      </c>
      <c r="K8" s="44">
        <v>12</v>
      </c>
      <c r="L8" s="44">
        <v>9</v>
      </c>
      <c r="M8" s="44">
        <v>13</v>
      </c>
      <c r="N8" s="110">
        <v>36</v>
      </c>
      <c r="O8" s="109">
        <v>35</v>
      </c>
      <c r="P8" s="103"/>
    </row>
    <row r="9" spans="1:16" s="102" customFormat="1" ht="19.5" customHeight="1" thickBot="1" x14ac:dyDescent="0.3">
      <c r="A9" s="103"/>
      <c r="B9" s="320" t="s">
        <v>1</v>
      </c>
      <c r="C9" s="321"/>
      <c r="D9" s="111">
        <v>80</v>
      </c>
      <c r="E9" s="111">
        <v>151</v>
      </c>
      <c r="F9" s="111">
        <v>91</v>
      </c>
      <c r="G9" s="111">
        <v>145</v>
      </c>
      <c r="H9" s="111">
        <v>108</v>
      </c>
      <c r="I9" s="111">
        <v>122</v>
      </c>
      <c r="J9" s="111">
        <v>29</v>
      </c>
      <c r="K9" s="111">
        <v>19</v>
      </c>
      <c r="L9" s="111">
        <v>12</v>
      </c>
      <c r="M9" s="111">
        <v>22</v>
      </c>
      <c r="N9" s="112">
        <v>43</v>
      </c>
      <c r="O9" s="113">
        <v>64</v>
      </c>
      <c r="P9" s="103"/>
    </row>
    <row r="10" spans="1:16" s="53" customFormat="1" x14ac:dyDescent="0.25">
      <c r="B10" s="323" t="s">
        <v>20</v>
      </c>
      <c r="C10" s="323"/>
      <c r="D10" s="323"/>
      <c r="E10" s="323"/>
      <c r="F10" s="323"/>
      <c r="G10" s="323"/>
      <c r="H10" s="323"/>
      <c r="I10" s="323"/>
      <c r="J10" s="323"/>
      <c r="K10" s="323"/>
      <c r="L10" s="323"/>
      <c r="M10" s="323"/>
      <c r="N10" s="323"/>
    </row>
    <row r="11" spans="1:16" s="53" customFormat="1" x14ac:dyDescent="0.25">
      <c r="B11" s="117"/>
      <c r="C11" s="117"/>
      <c r="D11" s="117"/>
      <c r="E11" s="117"/>
      <c r="F11" s="117"/>
      <c r="G11" s="117"/>
      <c r="H11" s="117"/>
      <c r="I11" s="117"/>
      <c r="J11" s="117"/>
      <c r="K11" s="117"/>
      <c r="L11" s="117"/>
      <c r="M11" s="117"/>
      <c r="N11" s="117"/>
    </row>
    <row r="12" spans="1:16" hidden="1" x14ac:dyDescent="0.25"/>
    <row r="13" spans="1:16" hidden="1" x14ac:dyDescent="0.25"/>
    <row r="14" spans="1:16" hidden="1" x14ac:dyDescent="0.25"/>
    <row r="15" spans="1:16" hidden="1" x14ac:dyDescent="0.25"/>
    <row r="16" spans="1:16" hidden="1" x14ac:dyDescent="0.25"/>
  </sheetData>
  <sheetProtection password="DCAA" sheet="1" objects="1" scenarios="1"/>
  <mergeCells count="7">
    <mergeCell ref="B9:C9"/>
    <mergeCell ref="B3:O3"/>
    <mergeCell ref="B10:N10"/>
    <mergeCell ref="B5:O5"/>
    <mergeCell ref="B6:C6"/>
    <mergeCell ref="B7:C7"/>
    <mergeCell ref="B8:C8"/>
  </mergeCells>
  <pageMargins left="0.7" right="0.7" top="0.75" bottom="0.75" header="0.3" footer="0.3"/>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Q18"/>
  <sheetViews>
    <sheetView showGridLines="0" zoomScaleNormal="100" workbookViewId="0">
      <selection activeCell="B6" sqref="B6:O6"/>
    </sheetView>
  </sheetViews>
  <sheetFormatPr defaultColWidth="0" defaultRowHeight="15" zeroHeight="1" x14ac:dyDescent="0.25"/>
  <cols>
    <col min="1" max="1" width="4.5703125" style="53" customWidth="1"/>
    <col min="2" max="3" width="9.140625" customWidth="1"/>
    <col min="4" max="14" width="6.7109375" customWidth="1"/>
    <col min="15" max="15" width="9.140625" customWidth="1"/>
    <col min="16" max="16" width="5.28515625" style="53" customWidth="1"/>
    <col min="17" max="17" width="5.85546875" hidden="1" customWidth="1"/>
    <col min="18" max="16384" width="9.140625" hidden="1"/>
  </cols>
  <sheetData>
    <row r="1" spans="1:16" s="53" customFormat="1" x14ac:dyDescent="0.25"/>
    <row r="2" spans="1:16" s="53" customFormat="1" x14ac:dyDescent="0.25"/>
    <row r="3" spans="1:16" s="53" customFormat="1" ht="15.75" customHeight="1" x14ac:dyDescent="0.25">
      <c r="A3" s="101"/>
      <c r="B3" s="333" t="s">
        <v>72</v>
      </c>
      <c r="C3" s="333"/>
      <c r="D3" s="333"/>
      <c r="E3" s="333"/>
      <c r="F3" s="333"/>
      <c r="G3" s="333"/>
      <c r="H3" s="333"/>
      <c r="I3" s="333"/>
      <c r="J3" s="333"/>
      <c r="K3" s="333"/>
      <c r="L3" s="333"/>
      <c r="M3" s="333"/>
      <c r="N3" s="333"/>
      <c r="O3" s="333"/>
    </row>
    <row r="4" spans="1:16" s="53" customFormat="1" ht="15.75" x14ac:dyDescent="0.25">
      <c r="A4" s="101"/>
      <c r="B4" s="333"/>
      <c r="C4" s="333"/>
      <c r="D4" s="333"/>
      <c r="E4" s="333"/>
      <c r="F4" s="333"/>
      <c r="G4" s="333"/>
      <c r="H4" s="333"/>
      <c r="I4" s="333"/>
      <c r="J4" s="333"/>
      <c r="K4" s="333"/>
      <c r="L4" s="333"/>
      <c r="M4" s="333"/>
      <c r="N4" s="333"/>
      <c r="O4" s="333"/>
    </row>
    <row r="5" spans="1:16" s="53" customFormat="1" ht="8.25" customHeight="1" thickBot="1" x14ac:dyDescent="0.3"/>
    <row r="6" spans="1:16" s="102" customFormat="1" ht="37.5" customHeight="1" thickBot="1" x14ac:dyDescent="0.3">
      <c r="A6" s="103"/>
      <c r="B6" s="335" t="s">
        <v>42</v>
      </c>
      <c r="C6" s="336"/>
      <c r="D6" s="336"/>
      <c r="E6" s="336"/>
      <c r="F6" s="336"/>
      <c r="G6" s="336"/>
      <c r="H6" s="336"/>
      <c r="I6" s="336"/>
      <c r="J6" s="336"/>
      <c r="K6" s="336"/>
      <c r="L6" s="336"/>
      <c r="M6" s="336"/>
      <c r="N6" s="336"/>
      <c r="O6" s="337"/>
      <c r="P6" s="103"/>
    </row>
    <row r="7" spans="1:16" s="102" customFormat="1" ht="24.95" customHeight="1" thickBot="1" x14ac:dyDescent="0.3">
      <c r="A7" s="103"/>
      <c r="B7" s="338"/>
      <c r="C7" s="339"/>
      <c r="D7" s="118">
        <v>2005</v>
      </c>
      <c r="E7" s="118">
        <v>2006</v>
      </c>
      <c r="F7" s="118">
        <v>2007</v>
      </c>
      <c r="G7" s="118">
        <v>2008</v>
      </c>
      <c r="H7" s="118">
        <v>2009</v>
      </c>
      <c r="I7" s="118">
        <v>2010</v>
      </c>
      <c r="J7" s="118">
        <v>2011</v>
      </c>
      <c r="K7" s="118">
        <v>2012</v>
      </c>
      <c r="L7" s="118">
        <v>2013</v>
      </c>
      <c r="M7" s="118">
        <v>2014</v>
      </c>
      <c r="N7" s="119">
        <v>2015</v>
      </c>
      <c r="O7" s="120">
        <v>2016</v>
      </c>
      <c r="P7" s="103"/>
    </row>
    <row r="8" spans="1:16" s="102" customFormat="1" ht="28.5" customHeight="1" x14ac:dyDescent="0.25">
      <c r="A8" s="103"/>
      <c r="B8" s="340" t="s">
        <v>27</v>
      </c>
      <c r="C8" s="341"/>
      <c r="D8" s="121">
        <v>139</v>
      </c>
      <c r="E8" s="121">
        <v>150</v>
      </c>
      <c r="F8" s="121">
        <v>151</v>
      </c>
      <c r="G8" s="121">
        <v>162</v>
      </c>
      <c r="H8" s="121">
        <v>133</v>
      </c>
      <c r="I8" s="121">
        <v>122</v>
      </c>
      <c r="J8" s="121">
        <v>82</v>
      </c>
      <c r="K8" s="121">
        <v>30</v>
      </c>
      <c r="L8" s="121">
        <v>16</v>
      </c>
      <c r="M8" s="121">
        <v>31</v>
      </c>
      <c r="N8" s="122">
        <v>55</v>
      </c>
      <c r="O8" s="123">
        <v>60</v>
      </c>
      <c r="P8" s="103"/>
    </row>
    <row r="9" spans="1:16" s="102" customFormat="1" ht="28.5" customHeight="1" thickBot="1" x14ac:dyDescent="0.3">
      <c r="A9" s="103"/>
      <c r="B9" s="342" t="s">
        <v>26</v>
      </c>
      <c r="C9" s="343"/>
      <c r="D9" s="47">
        <v>56</v>
      </c>
      <c r="E9" s="48">
        <v>137</v>
      </c>
      <c r="F9" s="47">
        <v>74</v>
      </c>
      <c r="G9" s="47">
        <v>137</v>
      </c>
      <c r="H9" s="47">
        <v>101</v>
      </c>
      <c r="I9" s="47">
        <v>116</v>
      </c>
      <c r="J9" s="47">
        <v>17</v>
      </c>
      <c r="K9" s="47">
        <v>12</v>
      </c>
      <c r="L9" s="47">
        <v>9</v>
      </c>
      <c r="M9" s="47">
        <v>13</v>
      </c>
      <c r="N9" s="124">
        <v>36</v>
      </c>
      <c r="O9" s="125">
        <v>35</v>
      </c>
      <c r="P9" s="103"/>
    </row>
    <row r="10" spans="1:16" s="102" customFormat="1" ht="28.5" customHeight="1" thickTop="1" thickBot="1" x14ac:dyDescent="0.3">
      <c r="A10" s="103"/>
      <c r="B10" s="344" t="s">
        <v>43</v>
      </c>
      <c r="C10" s="345"/>
      <c r="D10" s="126"/>
      <c r="E10" s="127"/>
      <c r="F10" s="126"/>
      <c r="G10" s="128">
        <v>178</v>
      </c>
      <c r="H10" s="128">
        <v>128</v>
      </c>
      <c r="I10" s="128">
        <v>149</v>
      </c>
      <c r="J10" s="128">
        <v>24</v>
      </c>
      <c r="K10" s="128">
        <v>13</v>
      </c>
      <c r="L10" s="128">
        <v>14</v>
      </c>
      <c r="M10" s="128">
        <v>16</v>
      </c>
      <c r="N10" s="129">
        <v>44</v>
      </c>
      <c r="O10" s="130">
        <v>42</v>
      </c>
      <c r="P10" s="103"/>
    </row>
    <row r="11" spans="1:16" s="53" customFormat="1" x14ac:dyDescent="0.25">
      <c r="B11" s="289" t="s">
        <v>25</v>
      </c>
      <c r="C11" s="289"/>
      <c r="D11" s="289"/>
      <c r="E11" s="289"/>
      <c r="F11" s="289"/>
      <c r="G11" s="289"/>
      <c r="H11" s="289"/>
      <c r="I11" s="289"/>
      <c r="J11" s="289"/>
      <c r="K11" s="289"/>
      <c r="L11" s="289"/>
      <c r="M11" s="289"/>
      <c r="N11" s="289"/>
    </row>
    <row r="12" spans="1:16" s="53" customFormat="1" x14ac:dyDescent="0.25">
      <c r="B12" s="334" t="s">
        <v>24</v>
      </c>
      <c r="C12" s="334"/>
      <c r="D12" s="334"/>
      <c r="E12" s="334"/>
      <c r="F12" s="334"/>
      <c r="G12" s="334"/>
      <c r="H12" s="334"/>
      <c r="I12" s="334"/>
      <c r="J12" s="334"/>
      <c r="K12" s="334"/>
      <c r="L12" s="334"/>
      <c r="M12" s="334"/>
      <c r="N12" s="334"/>
    </row>
    <row r="13" spans="1:16" s="53" customFormat="1" x14ac:dyDescent="0.25">
      <c r="B13" s="334" t="s">
        <v>23</v>
      </c>
      <c r="C13" s="334"/>
      <c r="D13" s="334"/>
      <c r="E13" s="334"/>
      <c r="F13" s="334"/>
      <c r="G13" s="334"/>
      <c r="H13" s="334"/>
      <c r="I13" s="334"/>
      <c r="J13" s="334"/>
      <c r="K13" s="334"/>
      <c r="L13" s="334"/>
      <c r="M13" s="334"/>
      <c r="N13" s="334"/>
    </row>
    <row r="14" spans="1:16" s="53" customFormat="1" x14ac:dyDescent="0.25"/>
    <row r="15" spans="1:16" hidden="1" x14ac:dyDescent="0.25"/>
    <row r="16" spans="1:16" hidden="1" x14ac:dyDescent="0.25"/>
    <row r="17" hidden="1" x14ac:dyDescent="0.25"/>
    <row r="18" hidden="1" x14ac:dyDescent="0.25"/>
  </sheetData>
  <sheetProtection password="DCAA" sheet="1" objects="1" scenarios="1"/>
  <mergeCells count="9">
    <mergeCell ref="B3:O4"/>
    <mergeCell ref="B12:N12"/>
    <mergeCell ref="B13:N13"/>
    <mergeCell ref="B11:N11"/>
    <mergeCell ref="B6:O6"/>
    <mergeCell ref="B7:C7"/>
    <mergeCell ref="B8:C8"/>
    <mergeCell ref="B9:C9"/>
    <mergeCell ref="B10:C10"/>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8" tint="-0.249977111117893"/>
    <pageSetUpPr fitToPage="1"/>
  </sheetPr>
  <dimension ref="A1:O11"/>
  <sheetViews>
    <sheetView showGridLines="0" zoomScaleNormal="100" workbookViewId="0">
      <selection activeCell="B5" sqref="B5:N5"/>
    </sheetView>
  </sheetViews>
  <sheetFormatPr defaultColWidth="0" defaultRowHeight="15" zeroHeight="1" x14ac:dyDescent="0.25"/>
  <cols>
    <col min="1" max="1" width="3.5703125" style="53" customWidth="1"/>
    <col min="2" max="2" width="9.140625" customWidth="1"/>
    <col min="3" max="14" width="6.7109375" customWidth="1"/>
    <col min="15" max="15" width="3.7109375" style="53" customWidth="1"/>
    <col min="16" max="16384" width="9.140625" hidden="1"/>
  </cols>
  <sheetData>
    <row r="1" spans="1:15" s="53" customFormat="1" ht="15" customHeight="1" x14ac:dyDescent="0.25"/>
    <row r="2" spans="1:15" s="53" customFormat="1" ht="15" customHeight="1" x14ac:dyDescent="0.25">
      <c r="B2" s="346"/>
      <c r="C2" s="346"/>
      <c r="D2" s="346"/>
      <c r="E2" s="346"/>
      <c r="F2" s="346"/>
      <c r="G2" s="346"/>
      <c r="H2" s="346"/>
      <c r="I2" s="346"/>
      <c r="J2" s="346"/>
      <c r="K2" s="346"/>
      <c r="L2" s="346"/>
      <c r="M2" s="346"/>
    </row>
    <row r="3" spans="1:15" s="53" customFormat="1" ht="15" customHeight="1" x14ac:dyDescent="0.25">
      <c r="B3" s="346" t="s">
        <v>74</v>
      </c>
      <c r="C3" s="346"/>
      <c r="D3" s="346"/>
      <c r="E3" s="346"/>
      <c r="F3" s="346"/>
      <c r="G3" s="346"/>
      <c r="H3" s="346"/>
      <c r="I3" s="346"/>
      <c r="J3" s="346"/>
      <c r="K3" s="346"/>
      <c r="L3" s="346"/>
      <c r="M3" s="346"/>
      <c r="N3" s="346"/>
    </row>
    <row r="4" spans="1:15" s="53" customFormat="1" ht="7.5" customHeight="1" thickBot="1" x14ac:dyDescent="0.3">
      <c r="B4" s="137"/>
      <c r="C4" s="137"/>
      <c r="D4" s="137"/>
      <c r="E4" s="137"/>
      <c r="F4" s="137"/>
      <c r="G4" s="137"/>
      <c r="H4" s="137"/>
      <c r="I4" s="137"/>
      <c r="J4" s="137"/>
      <c r="K4" s="137"/>
      <c r="L4" s="137"/>
      <c r="M4" s="137"/>
    </row>
    <row r="5" spans="1:15" s="102" customFormat="1" ht="27" customHeight="1" x14ac:dyDescent="0.25">
      <c r="A5" s="103"/>
      <c r="B5" s="347" t="s">
        <v>44</v>
      </c>
      <c r="C5" s="348"/>
      <c r="D5" s="348"/>
      <c r="E5" s="348"/>
      <c r="F5" s="348"/>
      <c r="G5" s="348"/>
      <c r="H5" s="348"/>
      <c r="I5" s="348"/>
      <c r="J5" s="348"/>
      <c r="K5" s="348"/>
      <c r="L5" s="348"/>
      <c r="M5" s="348"/>
      <c r="N5" s="349"/>
      <c r="O5" s="103"/>
    </row>
    <row r="6" spans="1:15" s="102" customFormat="1" ht="20.100000000000001" customHeight="1" x14ac:dyDescent="0.25">
      <c r="A6" s="103"/>
      <c r="B6" s="134"/>
      <c r="C6" s="135">
        <v>2005</v>
      </c>
      <c r="D6" s="135">
        <v>2006</v>
      </c>
      <c r="E6" s="135">
        <v>2007</v>
      </c>
      <c r="F6" s="135">
        <v>2008</v>
      </c>
      <c r="G6" s="135">
        <v>2009</v>
      </c>
      <c r="H6" s="135">
        <v>2010</v>
      </c>
      <c r="I6" s="135">
        <v>2011</v>
      </c>
      <c r="J6" s="135">
        <v>2012</v>
      </c>
      <c r="K6" s="135">
        <v>2013</v>
      </c>
      <c r="L6" s="135">
        <v>2014</v>
      </c>
      <c r="M6" s="135">
        <v>2015</v>
      </c>
      <c r="N6" s="136">
        <v>2016</v>
      </c>
      <c r="O6" s="103"/>
    </row>
    <row r="7" spans="1:15" s="102" customFormat="1" ht="30" customHeight="1" thickBot="1" x14ac:dyDescent="0.3">
      <c r="A7" s="103"/>
      <c r="B7" s="131" t="s">
        <v>1</v>
      </c>
      <c r="C7" s="132">
        <v>24</v>
      </c>
      <c r="D7" s="132">
        <v>42</v>
      </c>
      <c r="E7" s="132">
        <v>28</v>
      </c>
      <c r="F7" s="132">
        <v>23</v>
      </c>
      <c r="G7" s="132">
        <v>60</v>
      </c>
      <c r="H7" s="132">
        <v>84</v>
      </c>
      <c r="I7" s="132">
        <v>3</v>
      </c>
      <c r="J7" s="132">
        <v>0</v>
      </c>
      <c r="K7" s="132">
        <v>7</v>
      </c>
      <c r="L7" s="132">
        <v>4</v>
      </c>
      <c r="M7" s="132">
        <v>10</v>
      </c>
      <c r="N7" s="133">
        <v>20</v>
      </c>
      <c r="O7" s="103"/>
    </row>
    <row r="8" spans="1:15" s="53" customFormat="1" x14ac:dyDescent="0.25">
      <c r="B8" s="289" t="s">
        <v>25</v>
      </c>
      <c r="C8" s="289"/>
      <c r="D8" s="289"/>
      <c r="E8" s="289"/>
      <c r="F8" s="289"/>
      <c r="G8" s="289"/>
      <c r="H8" s="289"/>
      <c r="I8" s="289"/>
      <c r="J8" s="289"/>
      <c r="K8" s="289"/>
      <c r="L8" s="289"/>
      <c r="M8" s="289"/>
    </row>
    <row r="9" spans="1:15" s="53" customFormat="1" x14ac:dyDescent="0.25">
      <c r="B9" s="138" t="s">
        <v>45</v>
      </c>
      <c r="C9" s="139"/>
      <c r="D9" s="139"/>
      <c r="E9" s="139"/>
      <c r="F9" s="139"/>
      <c r="G9" s="139"/>
      <c r="H9" s="139"/>
      <c r="I9" s="139"/>
      <c r="J9" s="139"/>
      <c r="K9" s="139"/>
      <c r="L9" s="139"/>
      <c r="M9" s="139"/>
    </row>
    <row r="10" spans="1:15" s="53" customFormat="1" x14ac:dyDescent="0.25"/>
    <row r="11" spans="1:15" hidden="1" x14ac:dyDescent="0.25"/>
  </sheetData>
  <sheetProtection password="DCAA" sheet="1" objects="1" scenarios="1"/>
  <mergeCells count="4">
    <mergeCell ref="B2:M2"/>
    <mergeCell ref="B8:M8"/>
    <mergeCell ref="B5:N5"/>
    <mergeCell ref="B3:N3"/>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P13"/>
  <sheetViews>
    <sheetView showGridLines="0" zoomScaleNormal="100" workbookViewId="0">
      <selection activeCell="D10" sqref="D10"/>
    </sheetView>
  </sheetViews>
  <sheetFormatPr defaultColWidth="0" defaultRowHeight="15" zeroHeight="1" x14ac:dyDescent="0.25"/>
  <cols>
    <col min="1" max="1" width="4" style="53" customWidth="1"/>
    <col min="2" max="2" width="17" customWidth="1"/>
    <col min="3" max="3" width="3.85546875" customWidth="1"/>
    <col min="4" max="14" width="7.7109375" customWidth="1"/>
    <col min="15" max="15" width="9.140625" customWidth="1"/>
    <col min="16" max="16" width="4.140625" style="53" customWidth="1"/>
    <col min="17" max="16384" width="9.140625" hidden="1"/>
  </cols>
  <sheetData>
    <row r="1" spans="1:16" s="53" customFormat="1" x14ac:dyDescent="0.25"/>
    <row r="2" spans="1:16" s="53" customFormat="1" x14ac:dyDescent="0.25"/>
    <row r="3" spans="1:16" s="53" customFormat="1" ht="16.5" customHeight="1" x14ac:dyDescent="0.25">
      <c r="A3" s="114"/>
      <c r="B3" s="322" t="s">
        <v>157</v>
      </c>
      <c r="C3" s="322"/>
      <c r="D3" s="322"/>
      <c r="E3" s="322"/>
      <c r="F3" s="322"/>
      <c r="G3" s="322"/>
      <c r="H3" s="322"/>
      <c r="I3" s="322"/>
      <c r="J3" s="322"/>
      <c r="K3" s="322"/>
      <c r="L3" s="322"/>
      <c r="M3" s="322"/>
      <c r="N3" s="322"/>
      <c r="O3" s="322"/>
    </row>
    <row r="4" spans="1:16" s="53" customFormat="1" ht="13.5" customHeight="1" thickBot="1" x14ac:dyDescent="0.3">
      <c r="A4" s="146"/>
      <c r="B4" s="146"/>
      <c r="C4" s="146"/>
      <c r="D4" s="146"/>
      <c r="E4" s="146"/>
      <c r="F4" s="146"/>
      <c r="G4" s="146"/>
      <c r="H4" s="146"/>
      <c r="I4" s="146"/>
      <c r="J4" s="146"/>
      <c r="K4" s="146"/>
      <c r="L4" s="146"/>
      <c r="M4" s="146"/>
      <c r="N4" s="146"/>
      <c r="O4" s="146"/>
    </row>
    <row r="5" spans="1:16" s="102" customFormat="1" ht="30.75" customHeight="1" x14ac:dyDescent="0.25">
      <c r="A5" s="147"/>
      <c r="B5" s="350" t="s">
        <v>46</v>
      </c>
      <c r="C5" s="351"/>
      <c r="D5" s="351"/>
      <c r="E5" s="351"/>
      <c r="F5" s="351"/>
      <c r="G5" s="351"/>
      <c r="H5" s="351"/>
      <c r="I5" s="351"/>
      <c r="J5" s="351"/>
      <c r="K5" s="351"/>
      <c r="L5" s="351"/>
      <c r="M5" s="351"/>
      <c r="N5" s="351"/>
      <c r="O5" s="352"/>
      <c r="P5" s="103"/>
    </row>
    <row r="6" spans="1:16" s="102" customFormat="1" ht="24.95" customHeight="1" x14ac:dyDescent="0.25">
      <c r="A6" s="103"/>
      <c r="B6" s="353"/>
      <c r="C6" s="354"/>
      <c r="D6" s="104">
        <v>2005</v>
      </c>
      <c r="E6" s="105">
        <v>2006</v>
      </c>
      <c r="F6" s="105">
        <v>2007</v>
      </c>
      <c r="G6" s="105">
        <v>2008</v>
      </c>
      <c r="H6" s="105">
        <v>2009</v>
      </c>
      <c r="I6" s="105">
        <v>2010</v>
      </c>
      <c r="J6" s="105">
        <v>2011</v>
      </c>
      <c r="K6" s="105">
        <v>2012</v>
      </c>
      <c r="L6" s="105">
        <v>2013</v>
      </c>
      <c r="M6" s="105">
        <v>2014</v>
      </c>
      <c r="N6" s="106">
        <v>2015</v>
      </c>
      <c r="O6" s="107">
        <v>2016</v>
      </c>
      <c r="P6" s="103"/>
    </row>
    <row r="7" spans="1:16" s="102" customFormat="1" ht="24.95" customHeight="1" x14ac:dyDescent="0.25">
      <c r="A7" s="103"/>
      <c r="B7" s="355" t="s">
        <v>28</v>
      </c>
      <c r="C7" s="356"/>
      <c r="D7" s="49">
        <v>1</v>
      </c>
      <c r="E7" s="49">
        <v>1</v>
      </c>
      <c r="F7" s="49">
        <v>1</v>
      </c>
      <c r="G7" s="49">
        <v>0</v>
      </c>
      <c r="H7" s="49">
        <v>1</v>
      </c>
      <c r="I7" s="49">
        <v>2</v>
      </c>
      <c r="J7" s="49">
        <v>0</v>
      </c>
      <c r="K7" s="49">
        <v>1</v>
      </c>
      <c r="L7" s="49">
        <v>0</v>
      </c>
      <c r="M7" s="49">
        <v>0</v>
      </c>
      <c r="N7" s="46">
        <v>1</v>
      </c>
      <c r="O7" s="140">
        <v>0</v>
      </c>
      <c r="P7" s="103"/>
    </row>
    <row r="8" spans="1:16" s="102" customFormat="1" ht="30" customHeight="1" thickBot="1" x14ac:dyDescent="0.3">
      <c r="A8" s="103"/>
      <c r="B8" s="357" t="s">
        <v>204</v>
      </c>
      <c r="C8" s="358"/>
      <c r="D8" s="141">
        <v>41716</v>
      </c>
      <c r="E8" s="142">
        <v>57369</v>
      </c>
      <c r="F8" s="142">
        <v>61068</v>
      </c>
      <c r="G8" s="143">
        <v>0</v>
      </c>
      <c r="H8" s="142">
        <v>68303</v>
      </c>
      <c r="I8" s="142">
        <v>78884</v>
      </c>
      <c r="J8" s="143">
        <v>0</v>
      </c>
      <c r="K8" s="142">
        <v>71872</v>
      </c>
      <c r="L8" s="143">
        <v>0</v>
      </c>
      <c r="M8" s="143">
        <v>0</v>
      </c>
      <c r="N8" s="144">
        <v>78498</v>
      </c>
      <c r="O8" s="145">
        <v>0</v>
      </c>
      <c r="P8" s="103"/>
    </row>
    <row r="9" spans="1:16" s="53" customFormat="1" x14ac:dyDescent="0.25">
      <c r="B9" s="289" t="s">
        <v>25</v>
      </c>
      <c r="C9" s="289"/>
      <c r="D9" s="289"/>
      <c r="E9" s="289"/>
      <c r="F9" s="289"/>
      <c r="G9" s="289"/>
      <c r="H9" s="289"/>
      <c r="I9" s="289"/>
      <c r="J9" s="289"/>
      <c r="K9" s="289"/>
      <c r="L9" s="289"/>
      <c r="M9" s="289"/>
      <c r="N9" s="289"/>
    </row>
    <row r="10" spans="1:16" s="53" customFormat="1" x14ac:dyDescent="0.25"/>
    <row r="11" spans="1:16" hidden="1" x14ac:dyDescent="0.25"/>
    <row r="12" spans="1:16" hidden="1" x14ac:dyDescent="0.25"/>
    <row r="13" spans="1:16" hidden="1" x14ac:dyDescent="0.25"/>
  </sheetData>
  <sheetProtection password="DCAA" sheet="1" objects="1" scenarios="1"/>
  <mergeCells count="6">
    <mergeCell ref="B3:O3"/>
    <mergeCell ref="B9:N9"/>
    <mergeCell ref="B5:O5"/>
    <mergeCell ref="B6:C6"/>
    <mergeCell ref="B7:C7"/>
    <mergeCell ref="B8:C8"/>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G22"/>
  <sheetViews>
    <sheetView showGridLines="0" zoomScaleNormal="100" workbookViewId="0">
      <selection activeCell="C10" sqref="C10:C11"/>
    </sheetView>
  </sheetViews>
  <sheetFormatPr defaultColWidth="0" defaultRowHeight="15" zeroHeight="1" x14ac:dyDescent="0.25"/>
  <cols>
    <col min="1" max="1" width="4.85546875" style="103" customWidth="1"/>
    <col min="2" max="2" width="6" style="102" bestFit="1" customWidth="1"/>
    <col min="3" max="3" width="32.5703125" style="102" customWidth="1"/>
    <col min="4" max="8" width="5.7109375" style="102" customWidth="1"/>
    <col min="9" max="9" width="5.7109375" style="103" customWidth="1"/>
    <col min="10" max="15" width="5.7109375" style="102" customWidth="1"/>
    <col min="16" max="16" width="8.28515625" style="102" customWidth="1"/>
    <col min="17" max="17" width="5" style="103" customWidth="1"/>
    <col min="18" max="22" width="5" style="102" hidden="1" customWidth="1"/>
    <col min="23" max="23" width="6.28515625" style="102" hidden="1" customWidth="1"/>
    <col min="24" max="24" width="8" style="102" hidden="1" customWidth="1"/>
    <col min="25" max="31" width="9.140625" style="102" hidden="1" customWidth="1"/>
    <col min="32" max="33" width="0" style="102" hidden="1" customWidth="1"/>
    <col min="34" max="16384" width="9.140625" style="102" hidden="1"/>
  </cols>
  <sheetData>
    <row r="1" spans="1:30" s="103" customFormat="1" x14ac:dyDescent="0.25"/>
    <row r="2" spans="1:30" s="103" customFormat="1" x14ac:dyDescent="0.25"/>
    <row r="3" spans="1:30" s="53" customFormat="1" ht="16.5" customHeight="1" x14ac:dyDescent="0.25">
      <c r="A3" s="114"/>
      <c r="B3" s="322" t="s">
        <v>81</v>
      </c>
      <c r="C3" s="322"/>
      <c r="D3" s="322"/>
      <c r="E3" s="322"/>
      <c r="F3" s="322"/>
      <c r="G3" s="322"/>
      <c r="H3" s="322"/>
      <c r="I3" s="322"/>
      <c r="J3" s="322"/>
      <c r="K3" s="322"/>
      <c r="L3" s="322"/>
      <c r="M3" s="322"/>
      <c r="N3" s="322"/>
      <c r="O3" s="322"/>
      <c r="P3" s="322"/>
      <c r="Q3" s="212"/>
      <c r="R3" s="212"/>
      <c r="S3" s="212"/>
      <c r="T3" s="212"/>
      <c r="U3" s="212"/>
      <c r="V3" s="212"/>
      <c r="W3" s="212"/>
      <c r="X3" s="212"/>
      <c r="Y3" s="212"/>
      <c r="Z3" s="212"/>
      <c r="AA3" s="212"/>
      <c r="AB3" s="212"/>
      <c r="AC3" s="212"/>
      <c r="AD3" s="212"/>
    </row>
    <row r="4" spans="1:30" s="103" customFormat="1" ht="12" customHeight="1" thickBot="1" x14ac:dyDescent="0.35">
      <c r="B4" s="218"/>
      <c r="C4" s="218"/>
      <c r="D4" s="218"/>
      <c r="E4" s="218"/>
      <c r="F4" s="218"/>
      <c r="G4" s="218"/>
      <c r="H4" s="218"/>
      <c r="I4" s="219"/>
      <c r="J4" s="218"/>
      <c r="K4" s="218"/>
      <c r="L4" s="218"/>
      <c r="M4" s="218"/>
      <c r="N4" s="218"/>
      <c r="O4" s="218"/>
      <c r="P4" s="218"/>
      <c r="Q4" s="218"/>
      <c r="R4" s="218"/>
      <c r="S4" s="218"/>
      <c r="T4" s="218"/>
      <c r="U4" s="218"/>
      <c r="V4" s="218"/>
      <c r="W4" s="218"/>
      <c r="X4" s="218"/>
      <c r="Y4" s="219"/>
      <c r="Z4" s="219"/>
      <c r="AA4" s="219"/>
      <c r="AB4" s="219"/>
    </row>
    <row r="5" spans="1:30" ht="36" customHeight="1" x14ac:dyDescent="0.25">
      <c r="B5" s="350" t="s">
        <v>79</v>
      </c>
      <c r="C5" s="351"/>
      <c r="D5" s="351"/>
      <c r="E5" s="351"/>
      <c r="F5" s="351"/>
      <c r="G5" s="351"/>
      <c r="H5" s="351"/>
      <c r="I5" s="351"/>
      <c r="J5" s="351"/>
      <c r="K5" s="351"/>
      <c r="L5" s="351"/>
      <c r="M5" s="351"/>
      <c r="N5" s="351"/>
      <c r="O5" s="351"/>
      <c r="P5" s="352"/>
      <c r="Q5" s="219"/>
      <c r="R5" s="213"/>
      <c r="S5" s="213"/>
      <c r="T5" s="213"/>
    </row>
    <row r="6" spans="1:30" ht="24.75" customHeight="1" x14ac:dyDescent="0.25">
      <c r="B6" s="365" t="s">
        <v>87</v>
      </c>
      <c r="C6" s="367" t="s">
        <v>88</v>
      </c>
      <c r="D6" s="381" t="s">
        <v>156</v>
      </c>
      <c r="E6" s="382"/>
      <c r="F6" s="382"/>
      <c r="G6" s="382"/>
      <c r="H6" s="382"/>
      <c r="I6" s="382"/>
      <c r="J6" s="382"/>
      <c r="K6" s="382"/>
      <c r="L6" s="382"/>
      <c r="M6" s="382"/>
      <c r="N6" s="382"/>
      <c r="O6" s="382"/>
      <c r="P6" s="383"/>
    </row>
    <row r="7" spans="1:30" ht="30.75" customHeight="1" x14ac:dyDescent="0.25">
      <c r="B7" s="366"/>
      <c r="C7" s="368"/>
      <c r="D7" s="233">
        <v>2005</v>
      </c>
      <c r="E7" s="233">
        <v>2006</v>
      </c>
      <c r="F7" s="233">
        <v>2007</v>
      </c>
      <c r="G7" s="233">
        <v>2008</v>
      </c>
      <c r="H7" s="233">
        <v>2009</v>
      </c>
      <c r="I7" s="233">
        <v>2010</v>
      </c>
      <c r="J7" s="233">
        <v>2011</v>
      </c>
      <c r="K7" s="233">
        <v>2012</v>
      </c>
      <c r="L7" s="233">
        <v>2013</v>
      </c>
      <c r="M7" s="233">
        <v>2014</v>
      </c>
      <c r="N7" s="233">
        <v>2015</v>
      </c>
      <c r="O7" s="214">
        <v>2016</v>
      </c>
      <c r="P7" s="234" t="s">
        <v>1</v>
      </c>
    </row>
    <row r="8" spans="1:30" ht="12.75" customHeight="1" x14ac:dyDescent="0.25">
      <c r="B8" s="369" t="s">
        <v>93</v>
      </c>
      <c r="C8" s="371" t="s">
        <v>94</v>
      </c>
      <c r="D8" s="373"/>
      <c r="E8" s="362"/>
      <c r="F8" s="362"/>
      <c r="G8" s="362"/>
      <c r="H8" s="362"/>
      <c r="I8" s="362"/>
      <c r="J8" s="362"/>
      <c r="K8" s="362"/>
      <c r="L8" s="362"/>
      <c r="M8" s="362"/>
      <c r="N8" s="362">
        <v>1</v>
      </c>
      <c r="O8" s="362">
        <v>2</v>
      </c>
      <c r="P8" s="359">
        <f t="shared" ref="P8" si="0">SUM(D8:O9)</f>
        <v>3</v>
      </c>
    </row>
    <row r="9" spans="1:30" ht="12.75" customHeight="1" x14ac:dyDescent="0.25">
      <c r="B9" s="370"/>
      <c r="C9" s="372"/>
      <c r="D9" s="374"/>
      <c r="E9" s="363"/>
      <c r="F9" s="363"/>
      <c r="G9" s="363"/>
      <c r="H9" s="363"/>
      <c r="I9" s="363"/>
      <c r="J9" s="363"/>
      <c r="K9" s="363"/>
      <c r="L9" s="363"/>
      <c r="M9" s="363"/>
      <c r="N9" s="363"/>
      <c r="O9" s="363"/>
      <c r="P9" s="360"/>
    </row>
    <row r="10" spans="1:30" ht="12.75" customHeight="1" x14ac:dyDescent="0.25">
      <c r="B10" s="369" t="s">
        <v>105</v>
      </c>
      <c r="C10" s="371" t="s">
        <v>106</v>
      </c>
      <c r="D10" s="373"/>
      <c r="E10" s="362">
        <v>1</v>
      </c>
      <c r="F10" s="362"/>
      <c r="G10" s="362"/>
      <c r="H10" s="362"/>
      <c r="I10" s="362"/>
      <c r="J10" s="362"/>
      <c r="K10" s="362"/>
      <c r="L10" s="362"/>
      <c r="M10" s="362"/>
      <c r="N10" s="362"/>
      <c r="O10" s="362"/>
      <c r="P10" s="359">
        <f>SUM(D10:O11)</f>
        <v>1</v>
      </c>
    </row>
    <row r="11" spans="1:30" ht="12.75" customHeight="1" x14ac:dyDescent="0.25">
      <c r="B11" s="370"/>
      <c r="C11" s="372"/>
      <c r="D11" s="374"/>
      <c r="E11" s="363"/>
      <c r="F11" s="363"/>
      <c r="G11" s="363"/>
      <c r="H11" s="363"/>
      <c r="I11" s="363"/>
      <c r="J11" s="363"/>
      <c r="K11" s="363"/>
      <c r="L11" s="363"/>
      <c r="M11" s="363"/>
      <c r="N11" s="363"/>
      <c r="O11" s="363"/>
      <c r="P11" s="360"/>
    </row>
    <row r="12" spans="1:30" ht="12.75" customHeight="1" x14ac:dyDescent="0.25">
      <c r="B12" s="375" t="s">
        <v>103</v>
      </c>
      <c r="C12" s="377" t="s">
        <v>104</v>
      </c>
      <c r="D12" s="379"/>
      <c r="E12" s="362"/>
      <c r="F12" s="362"/>
      <c r="G12" s="362"/>
      <c r="H12" s="362"/>
      <c r="I12" s="362"/>
      <c r="J12" s="362"/>
      <c r="K12" s="362"/>
      <c r="L12" s="362"/>
      <c r="M12" s="362">
        <v>1</v>
      </c>
      <c r="N12" s="362"/>
      <c r="O12" s="362"/>
      <c r="P12" s="359">
        <f t="shared" ref="P12" si="1">SUM(D12:O13)</f>
        <v>1</v>
      </c>
    </row>
    <row r="13" spans="1:30" ht="12.75" customHeight="1" thickBot="1" x14ac:dyDescent="0.3">
      <c r="B13" s="376"/>
      <c r="C13" s="378"/>
      <c r="D13" s="380"/>
      <c r="E13" s="364"/>
      <c r="F13" s="364"/>
      <c r="G13" s="364"/>
      <c r="H13" s="364"/>
      <c r="I13" s="364"/>
      <c r="J13" s="364"/>
      <c r="K13" s="364"/>
      <c r="L13" s="364"/>
      <c r="M13" s="364"/>
      <c r="N13" s="364"/>
      <c r="O13" s="364"/>
      <c r="P13" s="361"/>
      <c r="Q13" s="220"/>
      <c r="R13" s="216"/>
      <c r="S13" s="216"/>
      <c r="T13" s="216"/>
      <c r="U13" s="216"/>
      <c r="V13" s="216"/>
      <c r="W13" s="216"/>
      <c r="X13" s="216"/>
    </row>
    <row r="14" spans="1:30" s="53" customFormat="1" x14ac:dyDescent="0.25">
      <c r="B14" s="289" t="s">
        <v>80</v>
      </c>
      <c r="C14" s="289"/>
      <c r="D14" s="289"/>
      <c r="E14" s="289"/>
      <c r="F14" s="289"/>
      <c r="G14" s="289"/>
      <c r="H14" s="289"/>
      <c r="I14" s="217"/>
      <c r="J14" s="217"/>
      <c r="K14" s="217"/>
      <c r="L14" s="217"/>
      <c r="M14" s="217"/>
      <c r="N14" s="217"/>
      <c r="O14" s="217"/>
      <c r="P14" s="217"/>
      <c r="Q14" s="217"/>
      <c r="R14" s="217"/>
      <c r="S14" s="217"/>
      <c r="T14" s="217"/>
      <c r="U14" s="217"/>
      <c r="V14" s="217"/>
      <c r="W14" s="217"/>
      <c r="X14" s="217"/>
      <c r="Y14" s="217"/>
      <c r="Z14" s="217"/>
      <c r="AA14" s="217"/>
      <c r="AB14" s="217"/>
    </row>
    <row r="15" spans="1:30" s="103" customFormat="1" x14ac:dyDescent="0.25">
      <c r="C15" s="221"/>
      <c r="K15" s="221"/>
    </row>
    <row r="16" spans="1:30" hidden="1" x14ac:dyDescent="0.25"/>
    <row r="17" hidden="1" x14ac:dyDescent="0.25"/>
    <row r="18" hidden="1" x14ac:dyDescent="0.25"/>
    <row r="19" hidden="1" x14ac:dyDescent="0.25"/>
    <row r="20" hidden="1" x14ac:dyDescent="0.25"/>
    <row r="21" hidden="1" x14ac:dyDescent="0.25"/>
    <row r="22" hidden="1" x14ac:dyDescent="0.25"/>
  </sheetData>
  <sheetProtection password="DCAA" sheet="1" objects="1" scenarios="1"/>
  <mergeCells count="51">
    <mergeCell ref="B3:P3"/>
    <mergeCell ref="B14:H14"/>
    <mergeCell ref="B5:P5"/>
    <mergeCell ref="D6:P6"/>
    <mergeCell ref="B10:B11"/>
    <mergeCell ref="C10:C11"/>
    <mergeCell ref="D10:D11"/>
    <mergeCell ref="O10:O11"/>
    <mergeCell ref="I10:I11"/>
    <mergeCell ref="J10:J11"/>
    <mergeCell ref="K10:K11"/>
    <mergeCell ref="L10:L11"/>
    <mergeCell ref="M10:M11"/>
    <mergeCell ref="N10:N11"/>
    <mergeCell ref="O12:O13"/>
    <mergeCell ref="F12:F13"/>
    <mergeCell ref="N12:N13"/>
    <mergeCell ref="L8:L9"/>
    <mergeCell ref="M8:M9"/>
    <mergeCell ref="N8:N9"/>
    <mergeCell ref="G12:G13"/>
    <mergeCell ref="H12:H13"/>
    <mergeCell ref="I12:I13"/>
    <mergeCell ref="J12:J13"/>
    <mergeCell ref="K12:K13"/>
    <mergeCell ref="B12:B13"/>
    <mergeCell ref="C12:C13"/>
    <mergeCell ref="D12:D13"/>
    <mergeCell ref="G8:G9"/>
    <mergeCell ref="H8:H9"/>
    <mergeCell ref="B6:B7"/>
    <mergeCell ref="C6:C7"/>
    <mergeCell ref="B8:B9"/>
    <mergeCell ref="C8:C9"/>
    <mergeCell ref="D8:D9"/>
    <mergeCell ref="P10:P11"/>
    <mergeCell ref="P12:P13"/>
    <mergeCell ref="P8:P9"/>
    <mergeCell ref="E10:E11"/>
    <mergeCell ref="E12:E13"/>
    <mergeCell ref="E8:E9"/>
    <mergeCell ref="F10:F11"/>
    <mergeCell ref="G10:G11"/>
    <mergeCell ref="H10:H11"/>
    <mergeCell ref="O8:O9"/>
    <mergeCell ref="F8:F9"/>
    <mergeCell ref="I8:I9"/>
    <mergeCell ref="J8:J9"/>
    <mergeCell ref="K8:K9"/>
    <mergeCell ref="L12:L13"/>
    <mergeCell ref="M12:M13"/>
  </mergeCells>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Q18"/>
  <sheetViews>
    <sheetView showGridLines="0" zoomScaleNormal="100" workbookViewId="0">
      <selection activeCell="B6" sqref="B6:O6"/>
    </sheetView>
  </sheetViews>
  <sheetFormatPr defaultColWidth="0" defaultRowHeight="15" zeroHeight="1" x14ac:dyDescent="0.25"/>
  <cols>
    <col min="1" max="1" width="3.7109375" style="53" customWidth="1"/>
    <col min="2" max="2" width="15.28515625" customWidth="1"/>
    <col min="3" max="14" width="7.7109375" customWidth="1"/>
    <col min="15" max="15" width="7.140625" customWidth="1"/>
    <col min="16" max="16" width="3.7109375" style="53" customWidth="1"/>
    <col min="17" max="17" width="0" hidden="1" customWidth="1"/>
    <col min="18" max="16384" width="9.140625" hidden="1"/>
  </cols>
  <sheetData>
    <row r="1" spans="1:16" s="53" customFormat="1" x14ac:dyDescent="0.25"/>
    <row r="2" spans="1:16" s="53" customFormat="1" x14ac:dyDescent="0.25"/>
    <row r="3" spans="1:16" s="53" customFormat="1" ht="15" customHeight="1" x14ac:dyDescent="0.25">
      <c r="B3" s="384" t="s">
        <v>131</v>
      </c>
      <c r="C3" s="384"/>
      <c r="D3" s="384"/>
      <c r="E3" s="384"/>
      <c r="F3" s="384"/>
      <c r="G3" s="384"/>
      <c r="H3" s="384"/>
      <c r="I3" s="384"/>
      <c r="J3" s="384"/>
      <c r="K3" s="384"/>
      <c r="L3" s="384"/>
      <c r="M3" s="384"/>
      <c r="N3" s="384"/>
      <c r="O3" s="384"/>
    </row>
    <row r="4" spans="1:16" s="53" customFormat="1" ht="15" customHeight="1" x14ac:dyDescent="0.25">
      <c r="B4" s="384"/>
      <c r="C4" s="384"/>
      <c r="D4" s="384"/>
      <c r="E4" s="384"/>
      <c r="F4" s="384"/>
      <c r="G4" s="384"/>
      <c r="H4" s="384"/>
      <c r="I4" s="384"/>
      <c r="J4" s="384"/>
      <c r="K4" s="384"/>
      <c r="L4" s="384"/>
      <c r="M4" s="384"/>
      <c r="N4" s="384"/>
      <c r="O4" s="384"/>
    </row>
    <row r="5" spans="1:16" s="53" customFormat="1" ht="6.75" customHeight="1" thickBot="1" x14ac:dyDescent="0.3">
      <c r="B5" s="161"/>
      <c r="C5" s="161"/>
      <c r="D5" s="161"/>
      <c r="E5" s="161"/>
      <c r="F5" s="161"/>
      <c r="G5" s="161"/>
      <c r="H5" s="161"/>
      <c r="I5" s="161"/>
      <c r="J5" s="161"/>
      <c r="K5" s="161"/>
      <c r="L5" s="161"/>
      <c r="M5" s="161"/>
      <c r="N5" s="161"/>
      <c r="O5" s="161"/>
    </row>
    <row r="6" spans="1:16" s="102" customFormat="1" ht="27.75" customHeight="1" thickBot="1" x14ac:dyDescent="0.3">
      <c r="A6" s="103"/>
      <c r="B6" s="324" t="s">
        <v>47</v>
      </c>
      <c r="C6" s="325"/>
      <c r="D6" s="325"/>
      <c r="E6" s="325"/>
      <c r="F6" s="325"/>
      <c r="G6" s="325"/>
      <c r="H6" s="325"/>
      <c r="I6" s="325"/>
      <c r="J6" s="325"/>
      <c r="K6" s="325"/>
      <c r="L6" s="325"/>
      <c r="M6" s="325"/>
      <c r="N6" s="325"/>
      <c r="O6" s="326"/>
      <c r="P6" s="103"/>
    </row>
    <row r="7" spans="1:16" s="102" customFormat="1" ht="20.25" customHeight="1" x14ac:dyDescent="0.25">
      <c r="A7" s="103"/>
      <c r="B7" s="148"/>
      <c r="C7" s="149">
        <v>2005</v>
      </c>
      <c r="D7" s="149">
        <v>2006</v>
      </c>
      <c r="E7" s="149">
        <v>2007</v>
      </c>
      <c r="F7" s="149">
        <v>2008</v>
      </c>
      <c r="G7" s="149">
        <v>2009</v>
      </c>
      <c r="H7" s="149">
        <v>2010</v>
      </c>
      <c r="I7" s="149">
        <v>2011</v>
      </c>
      <c r="J7" s="149">
        <v>2012</v>
      </c>
      <c r="K7" s="149">
        <v>2013</v>
      </c>
      <c r="L7" s="149">
        <v>2014</v>
      </c>
      <c r="M7" s="149">
        <v>2015</v>
      </c>
      <c r="N7" s="150">
        <v>2016</v>
      </c>
      <c r="O7" s="151" t="s">
        <v>1</v>
      </c>
      <c r="P7" s="103"/>
    </row>
    <row r="8" spans="1:16" s="102" customFormat="1" ht="20.25" customHeight="1" x14ac:dyDescent="0.25">
      <c r="A8" s="103"/>
      <c r="B8" s="152" t="s">
        <v>31</v>
      </c>
      <c r="C8" s="153">
        <v>2</v>
      </c>
      <c r="D8" s="153">
        <v>3</v>
      </c>
      <c r="E8" s="153">
        <v>5</v>
      </c>
      <c r="F8" s="153">
        <v>2</v>
      </c>
      <c r="G8" s="153">
        <v>15</v>
      </c>
      <c r="H8" s="153">
        <v>2</v>
      </c>
      <c r="I8" s="153">
        <v>1</v>
      </c>
      <c r="J8" s="153">
        <v>0</v>
      </c>
      <c r="K8" s="153">
        <v>4</v>
      </c>
      <c r="L8" s="153">
        <v>0</v>
      </c>
      <c r="M8" s="153">
        <v>7</v>
      </c>
      <c r="N8" s="154">
        <v>3</v>
      </c>
      <c r="O8" s="155">
        <v>44</v>
      </c>
      <c r="P8" s="103"/>
    </row>
    <row r="9" spans="1:16" s="102" customFormat="1" ht="20.25" customHeight="1" x14ac:dyDescent="0.25">
      <c r="A9" s="103"/>
      <c r="B9" s="152" t="s">
        <v>30</v>
      </c>
      <c r="C9" s="153">
        <v>3</v>
      </c>
      <c r="D9" s="153">
        <v>4</v>
      </c>
      <c r="E9" s="153">
        <v>7</v>
      </c>
      <c r="F9" s="153">
        <v>3</v>
      </c>
      <c r="G9" s="153">
        <v>5</v>
      </c>
      <c r="H9" s="153">
        <v>1</v>
      </c>
      <c r="I9" s="153">
        <v>3</v>
      </c>
      <c r="J9" s="153">
        <v>2</v>
      </c>
      <c r="K9" s="153">
        <v>1</v>
      </c>
      <c r="L9" s="153">
        <v>1</v>
      </c>
      <c r="M9" s="153">
        <v>2</v>
      </c>
      <c r="N9" s="156">
        <v>1</v>
      </c>
      <c r="O9" s="155">
        <v>33</v>
      </c>
      <c r="P9" s="103"/>
    </row>
    <row r="10" spans="1:16" s="102" customFormat="1" ht="20.25" customHeight="1" x14ac:dyDescent="0.25">
      <c r="A10" s="103"/>
      <c r="B10" s="152" t="s">
        <v>48</v>
      </c>
      <c r="C10" s="153">
        <v>1</v>
      </c>
      <c r="D10" s="153">
        <v>0</v>
      </c>
      <c r="E10" s="153">
        <v>0</v>
      </c>
      <c r="F10" s="153">
        <v>0</v>
      </c>
      <c r="G10" s="153">
        <v>0</v>
      </c>
      <c r="H10" s="153">
        <v>1</v>
      </c>
      <c r="I10" s="153">
        <v>0</v>
      </c>
      <c r="J10" s="153">
        <v>0</v>
      </c>
      <c r="K10" s="153">
        <v>0</v>
      </c>
      <c r="L10" s="153">
        <v>0</v>
      </c>
      <c r="M10" s="153">
        <v>0</v>
      </c>
      <c r="N10" s="156">
        <v>0</v>
      </c>
      <c r="O10" s="155">
        <v>2</v>
      </c>
      <c r="P10" s="103"/>
    </row>
    <row r="11" spans="1:16" s="102" customFormat="1" ht="20.25" customHeight="1" thickBot="1" x14ac:dyDescent="0.3">
      <c r="A11" s="103"/>
      <c r="B11" s="157" t="s">
        <v>1</v>
      </c>
      <c r="C11" s="158">
        <v>6</v>
      </c>
      <c r="D11" s="158">
        <v>7</v>
      </c>
      <c r="E11" s="158">
        <v>12</v>
      </c>
      <c r="F11" s="158">
        <v>5</v>
      </c>
      <c r="G11" s="158">
        <v>20</v>
      </c>
      <c r="H11" s="158">
        <v>4</v>
      </c>
      <c r="I11" s="158">
        <v>4</v>
      </c>
      <c r="J11" s="158">
        <v>2</v>
      </c>
      <c r="K11" s="158">
        <v>5</v>
      </c>
      <c r="L11" s="158">
        <v>1</v>
      </c>
      <c r="M11" s="158">
        <v>9</v>
      </c>
      <c r="N11" s="159">
        <v>4</v>
      </c>
      <c r="O11" s="160">
        <v>79</v>
      </c>
      <c r="P11" s="103"/>
    </row>
    <row r="12" spans="1:16" s="53" customFormat="1" x14ac:dyDescent="0.25">
      <c r="B12" s="289" t="s">
        <v>25</v>
      </c>
      <c r="C12" s="289"/>
      <c r="D12" s="289"/>
      <c r="E12" s="289"/>
      <c r="F12" s="289"/>
      <c r="G12" s="289"/>
      <c r="H12" s="289"/>
      <c r="I12" s="289"/>
      <c r="J12" s="289"/>
      <c r="K12" s="289"/>
      <c r="L12" s="289"/>
      <c r="M12" s="289"/>
      <c r="N12" s="289"/>
    </row>
    <row r="13" spans="1:16" s="53" customFormat="1" x14ac:dyDescent="0.25">
      <c r="B13" s="138" t="s">
        <v>29</v>
      </c>
    </row>
    <row r="14" spans="1:16" s="53" customFormat="1" x14ac:dyDescent="0.25"/>
    <row r="15" spans="1:16" hidden="1" x14ac:dyDescent="0.25"/>
    <row r="16" spans="1:16" hidden="1" x14ac:dyDescent="0.25"/>
    <row r="17" hidden="1" x14ac:dyDescent="0.25"/>
    <row r="18" hidden="1" x14ac:dyDescent="0.25"/>
  </sheetData>
  <sheetProtection password="DCAA" sheet="1" objects="1" scenarios="1"/>
  <mergeCells count="3">
    <mergeCell ref="B12:N12"/>
    <mergeCell ref="B6:O6"/>
    <mergeCell ref="B3:O4"/>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workbookViewId="0">
      <selection activeCell="B6" sqref="B6:M7"/>
    </sheetView>
  </sheetViews>
  <sheetFormatPr defaultColWidth="0" defaultRowHeight="15" zeroHeight="1" x14ac:dyDescent="0.25"/>
  <cols>
    <col min="1" max="1" width="4.85546875" style="103" customWidth="1"/>
    <col min="2" max="3" width="3.28515625" style="215" customWidth="1"/>
    <col min="4" max="13" width="5.7109375" style="102" customWidth="1"/>
    <col min="14" max="14" width="12.85546875" style="102" customWidth="1"/>
    <col min="15" max="15" width="5" style="103" customWidth="1"/>
    <col min="16" max="17" width="0" style="102" hidden="1" customWidth="1"/>
    <col min="18" max="16384" width="9.140625" style="102" hidden="1"/>
  </cols>
  <sheetData>
    <row r="1" spans="1:14" s="103" customFormat="1" x14ac:dyDescent="0.25">
      <c r="B1" s="226"/>
      <c r="C1" s="226"/>
    </row>
    <row r="2" spans="1:14" s="103" customFormat="1" ht="16.5" customHeight="1" x14ac:dyDescent="0.35">
      <c r="B2" s="385"/>
      <c r="C2" s="385"/>
      <c r="D2" s="385"/>
      <c r="E2" s="385"/>
      <c r="F2" s="385"/>
      <c r="G2" s="385"/>
      <c r="H2" s="385"/>
      <c r="I2" s="385"/>
      <c r="J2" s="385"/>
      <c r="K2" s="385"/>
      <c r="L2" s="385"/>
      <c r="M2" s="385"/>
      <c r="N2" s="385"/>
    </row>
    <row r="3" spans="1:14" s="53" customFormat="1" ht="20.25" customHeight="1" x14ac:dyDescent="0.25">
      <c r="A3" s="114"/>
      <c r="B3" s="294" t="s">
        <v>154</v>
      </c>
      <c r="C3" s="294"/>
      <c r="D3" s="294"/>
      <c r="E3" s="294"/>
      <c r="F3" s="294"/>
      <c r="G3" s="294"/>
      <c r="H3" s="294"/>
      <c r="I3" s="294"/>
      <c r="J3" s="294"/>
      <c r="K3" s="294"/>
      <c r="L3" s="294"/>
      <c r="M3" s="294"/>
      <c r="N3" s="294"/>
    </row>
    <row r="4" spans="1:14" s="103" customFormat="1" ht="20.25" customHeight="1" x14ac:dyDescent="0.25">
      <c r="B4" s="294"/>
      <c r="C4" s="294"/>
      <c r="D4" s="294"/>
      <c r="E4" s="294"/>
      <c r="F4" s="294"/>
      <c r="G4" s="294"/>
      <c r="H4" s="294"/>
      <c r="I4" s="294"/>
      <c r="J4" s="294"/>
      <c r="K4" s="294"/>
      <c r="L4" s="294"/>
      <c r="M4" s="294"/>
      <c r="N4" s="294"/>
    </row>
    <row r="5" spans="1:14" s="103" customFormat="1" ht="6.75" customHeight="1" thickBot="1" x14ac:dyDescent="0.3">
      <c r="B5" s="226"/>
      <c r="C5" s="226"/>
    </row>
    <row r="6" spans="1:14" ht="21.75" customHeight="1" x14ac:dyDescent="0.25">
      <c r="B6" s="386" t="s">
        <v>85</v>
      </c>
      <c r="C6" s="387"/>
      <c r="D6" s="387"/>
      <c r="E6" s="387"/>
      <c r="F6" s="387"/>
      <c r="G6" s="387"/>
      <c r="H6" s="387"/>
      <c r="I6" s="387"/>
      <c r="J6" s="387"/>
      <c r="K6" s="387"/>
      <c r="L6" s="387"/>
      <c r="M6" s="388"/>
      <c r="N6" s="392" t="s">
        <v>86</v>
      </c>
    </row>
    <row r="7" spans="1:14" ht="27.75" customHeight="1" thickBot="1" x14ac:dyDescent="0.3">
      <c r="B7" s="389"/>
      <c r="C7" s="390"/>
      <c r="D7" s="390"/>
      <c r="E7" s="390"/>
      <c r="F7" s="390"/>
      <c r="G7" s="390"/>
      <c r="H7" s="390"/>
      <c r="I7" s="390"/>
      <c r="J7" s="390"/>
      <c r="K7" s="390"/>
      <c r="L7" s="390"/>
      <c r="M7" s="391"/>
      <c r="N7" s="393"/>
    </row>
    <row r="8" spans="1:14" ht="27.75" customHeight="1" x14ac:dyDescent="0.25">
      <c r="B8" s="395" t="s">
        <v>87</v>
      </c>
      <c r="C8" s="396"/>
      <c r="D8" s="397" t="s">
        <v>88</v>
      </c>
      <c r="E8" s="397"/>
      <c r="F8" s="397"/>
      <c r="G8" s="397"/>
      <c r="H8" s="397"/>
      <c r="I8" s="397"/>
      <c r="J8" s="397"/>
      <c r="K8" s="397"/>
      <c r="L8" s="397"/>
      <c r="M8" s="397"/>
      <c r="N8" s="394"/>
    </row>
    <row r="9" spans="1:14" ht="24" customHeight="1" x14ac:dyDescent="0.25">
      <c r="B9" s="398" t="s">
        <v>89</v>
      </c>
      <c r="C9" s="399"/>
      <c r="D9" s="400" t="s">
        <v>90</v>
      </c>
      <c r="E9" s="400"/>
      <c r="F9" s="400"/>
      <c r="G9" s="400"/>
      <c r="H9" s="400"/>
      <c r="I9" s="400"/>
      <c r="J9" s="400"/>
      <c r="K9" s="400"/>
      <c r="L9" s="400"/>
      <c r="M9" s="400"/>
      <c r="N9" s="223">
        <v>2</v>
      </c>
    </row>
    <row r="10" spans="1:14" ht="24" customHeight="1" x14ac:dyDescent="0.25">
      <c r="B10" s="401" t="s">
        <v>91</v>
      </c>
      <c r="C10" s="402"/>
      <c r="D10" s="403" t="s">
        <v>92</v>
      </c>
      <c r="E10" s="403"/>
      <c r="F10" s="403"/>
      <c r="G10" s="403"/>
      <c r="H10" s="403"/>
      <c r="I10" s="403"/>
      <c r="J10" s="403"/>
      <c r="K10" s="403"/>
      <c r="L10" s="403"/>
      <c r="M10" s="403"/>
      <c r="N10" s="224">
        <v>2</v>
      </c>
    </row>
    <row r="11" spans="1:14" ht="24" customHeight="1" x14ac:dyDescent="0.25">
      <c r="B11" s="401" t="s">
        <v>93</v>
      </c>
      <c r="C11" s="402"/>
      <c r="D11" s="403" t="s">
        <v>94</v>
      </c>
      <c r="E11" s="403"/>
      <c r="F11" s="403"/>
      <c r="G11" s="403"/>
      <c r="H11" s="403"/>
      <c r="I11" s="403"/>
      <c r="J11" s="403"/>
      <c r="K11" s="403"/>
      <c r="L11" s="403"/>
      <c r="M11" s="403"/>
      <c r="N11" s="224">
        <v>24</v>
      </c>
    </row>
    <row r="12" spans="1:14" ht="24" customHeight="1" x14ac:dyDescent="0.25">
      <c r="B12" s="401" t="s">
        <v>95</v>
      </c>
      <c r="C12" s="402"/>
      <c r="D12" s="404" t="s">
        <v>96</v>
      </c>
      <c r="E12" s="404"/>
      <c r="F12" s="404"/>
      <c r="G12" s="404"/>
      <c r="H12" s="404"/>
      <c r="I12" s="404"/>
      <c r="J12" s="404"/>
      <c r="K12" s="404"/>
      <c r="L12" s="404"/>
      <c r="M12" s="404"/>
      <c r="N12" s="224">
        <v>0</v>
      </c>
    </row>
    <row r="13" spans="1:14" ht="24" customHeight="1" x14ac:dyDescent="0.25">
      <c r="B13" s="401" t="s">
        <v>97</v>
      </c>
      <c r="C13" s="402"/>
      <c r="D13" s="404" t="s">
        <v>98</v>
      </c>
      <c r="E13" s="404"/>
      <c r="F13" s="404"/>
      <c r="G13" s="404"/>
      <c r="H13" s="404"/>
      <c r="I13" s="404"/>
      <c r="J13" s="404"/>
      <c r="K13" s="404"/>
      <c r="L13" s="404"/>
      <c r="M13" s="404"/>
      <c r="N13" s="224">
        <v>0</v>
      </c>
    </row>
    <row r="14" spans="1:14" ht="24" customHeight="1" x14ac:dyDescent="0.25">
      <c r="B14" s="401" t="s">
        <v>99</v>
      </c>
      <c r="C14" s="402"/>
      <c r="D14" s="404" t="s">
        <v>100</v>
      </c>
      <c r="E14" s="404"/>
      <c r="F14" s="404"/>
      <c r="G14" s="404"/>
      <c r="H14" s="404"/>
      <c r="I14" s="404"/>
      <c r="J14" s="404"/>
      <c r="K14" s="404"/>
      <c r="L14" s="404"/>
      <c r="M14" s="404"/>
      <c r="N14" s="224">
        <v>0</v>
      </c>
    </row>
    <row r="15" spans="1:14" ht="24" customHeight="1" x14ac:dyDescent="0.25">
      <c r="B15" s="401" t="s">
        <v>101</v>
      </c>
      <c r="C15" s="402"/>
      <c r="D15" s="404" t="s">
        <v>102</v>
      </c>
      <c r="E15" s="404"/>
      <c r="F15" s="404"/>
      <c r="G15" s="404"/>
      <c r="H15" s="404"/>
      <c r="I15" s="404"/>
      <c r="J15" s="404"/>
      <c r="K15" s="404"/>
      <c r="L15" s="404"/>
      <c r="M15" s="404"/>
      <c r="N15" s="224">
        <v>4</v>
      </c>
    </row>
    <row r="16" spans="1:14" ht="24" customHeight="1" x14ac:dyDescent="0.25">
      <c r="B16" s="401" t="s">
        <v>103</v>
      </c>
      <c r="C16" s="402"/>
      <c r="D16" s="404" t="s">
        <v>104</v>
      </c>
      <c r="E16" s="404"/>
      <c r="F16" s="404"/>
      <c r="G16" s="404"/>
      <c r="H16" s="404"/>
      <c r="I16" s="404"/>
      <c r="J16" s="404"/>
      <c r="K16" s="404"/>
      <c r="L16" s="404"/>
      <c r="M16" s="404"/>
      <c r="N16" s="224">
        <v>8</v>
      </c>
    </row>
    <row r="17" spans="2:14" ht="24" customHeight="1" x14ac:dyDescent="0.25">
      <c r="B17" s="401" t="s">
        <v>105</v>
      </c>
      <c r="C17" s="402"/>
      <c r="D17" s="404" t="s">
        <v>106</v>
      </c>
      <c r="E17" s="404"/>
      <c r="F17" s="404"/>
      <c r="G17" s="404"/>
      <c r="H17" s="404"/>
      <c r="I17" s="404"/>
      <c r="J17" s="404"/>
      <c r="K17" s="404"/>
      <c r="L17" s="404"/>
      <c r="M17" s="404"/>
      <c r="N17" s="224">
        <v>0</v>
      </c>
    </row>
    <row r="18" spans="2:14" ht="24" customHeight="1" x14ac:dyDescent="0.25">
      <c r="B18" s="401" t="s">
        <v>107</v>
      </c>
      <c r="C18" s="402"/>
      <c r="D18" s="404" t="s">
        <v>108</v>
      </c>
      <c r="E18" s="404"/>
      <c r="F18" s="404"/>
      <c r="G18" s="404"/>
      <c r="H18" s="404"/>
      <c r="I18" s="404"/>
      <c r="J18" s="404"/>
      <c r="K18" s="404"/>
      <c r="L18" s="404"/>
      <c r="M18" s="404"/>
      <c r="N18" s="224">
        <v>1</v>
      </c>
    </row>
    <row r="19" spans="2:14" ht="24" customHeight="1" x14ac:dyDescent="0.25">
      <c r="B19" s="401" t="s">
        <v>109</v>
      </c>
      <c r="C19" s="402"/>
      <c r="D19" s="404" t="s">
        <v>110</v>
      </c>
      <c r="E19" s="404"/>
      <c r="F19" s="404"/>
      <c r="G19" s="404"/>
      <c r="H19" s="404"/>
      <c r="I19" s="404"/>
      <c r="J19" s="404"/>
      <c r="K19" s="404"/>
      <c r="L19" s="404"/>
      <c r="M19" s="404"/>
      <c r="N19" s="224">
        <v>0</v>
      </c>
    </row>
    <row r="20" spans="2:14" ht="24" customHeight="1" x14ac:dyDescent="0.25">
      <c r="B20" s="401" t="s">
        <v>111</v>
      </c>
      <c r="C20" s="402"/>
      <c r="D20" s="404" t="s">
        <v>112</v>
      </c>
      <c r="E20" s="404"/>
      <c r="F20" s="404"/>
      <c r="G20" s="404"/>
      <c r="H20" s="404"/>
      <c r="I20" s="404"/>
      <c r="J20" s="404"/>
      <c r="K20" s="404"/>
      <c r="L20" s="404"/>
      <c r="M20" s="404"/>
      <c r="N20" s="224">
        <v>0</v>
      </c>
    </row>
    <row r="21" spans="2:14" ht="24" customHeight="1" x14ac:dyDescent="0.25">
      <c r="B21" s="401" t="s">
        <v>113</v>
      </c>
      <c r="C21" s="402"/>
      <c r="D21" s="404" t="s">
        <v>114</v>
      </c>
      <c r="E21" s="404"/>
      <c r="F21" s="404"/>
      <c r="G21" s="404"/>
      <c r="H21" s="404"/>
      <c r="I21" s="404"/>
      <c r="J21" s="404"/>
      <c r="K21" s="404"/>
      <c r="L21" s="404"/>
      <c r="M21" s="404"/>
      <c r="N21" s="224">
        <v>0</v>
      </c>
    </row>
    <row r="22" spans="2:14" ht="24" customHeight="1" x14ac:dyDescent="0.25">
      <c r="B22" s="401" t="s">
        <v>115</v>
      </c>
      <c r="C22" s="402"/>
      <c r="D22" s="404" t="s">
        <v>116</v>
      </c>
      <c r="E22" s="404"/>
      <c r="F22" s="404"/>
      <c r="G22" s="404"/>
      <c r="H22" s="404"/>
      <c r="I22" s="404"/>
      <c r="J22" s="404"/>
      <c r="K22" s="404"/>
      <c r="L22" s="404"/>
      <c r="M22" s="404"/>
      <c r="N22" s="224">
        <v>0</v>
      </c>
    </row>
    <row r="23" spans="2:14" ht="24" customHeight="1" x14ac:dyDescent="0.25">
      <c r="B23" s="401" t="s">
        <v>117</v>
      </c>
      <c r="C23" s="402"/>
      <c r="D23" s="404" t="s">
        <v>118</v>
      </c>
      <c r="E23" s="404"/>
      <c r="F23" s="404"/>
      <c r="G23" s="404"/>
      <c r="H23" s="404"/>
      <c r="I23" s="404"/>
      <c r="J23" s="404"/>
      <c r="K23" s="404"/>
      <c r="L23" s="404"/>
      <c r="M23" s="404"/>
      <c r="N23" s="224">
        <v>0</v>
      </c>
    </row>
    <row r="24" spans="2:14" ht="24" customHeight="1" x14ac:dyDescent="0.25">
      <c r="B24" s="401" t="s">
        <v>119</v>
      </c>
      <c r="C24" s="402"/>
      <c r="D24" s="404" t="s">
        <v>120</v>
      </c>
      <c r="E24" s="404"/>
      <c r="F24" s="404"/>
      <c r="G24" s="404"/>
      <c r="H24" s="404"/>
      <c r="I24" s="404"/>
      <c r="J24" s="404"/>
      <c r="K24" s="404"/>
      <c r="L24" s="404"/>
      <c r="M24" s="404"/>
      <c r="N24" s="224">
        <v>1</v>
      </c>
    </row>
    <row r="25" spans="2:14" ht="24" customHeight="1" x14ac:dyDescent="0.25">
      <c r="B25" s="401" t="s">
        <v>121</v>
      </c>
      <c r="C25" s="402"/>
      <c r="D25" s="404" t="s">
        <v>122</v>
      </c>
      <c r="E25" s="404"/>
      <c r="F25" s="404"/>
      <c r="G25" s="404"/>
      <c r="H25" s="404"/>
      <c r="I25" s="404"/>
      <c r="J25" s="404"/>
      <c r="K25" s="404"/>
      <c r="L25" s="404"/>
      <c r="M25" s="404"/>
      <c r="N25" s="224">
        <v>1</v>
      </c>
    </row>
    <row r="26" spans="2:14" ht="24" customHeight="1" x14ac:dyDescent="0.25">
      <c r="B26" s="401" t="s">
        <v>123</v>
      </c>
      <c r="C26" s="402"/>
      <c r="D26" s="404" t="s">
        <v>124</v>
      </c>
      <c r="E26" s="404"/>
      <c r="F26" s="404"/>
      <c r="G26" s="404"/>
      <c r="H26" s="404"/>
      <c r="I26" s="404"/>
      <c r="J26" s="404"/>
      <c r="K26" s="404"/>
      <c r="L26" s="404"/>
      <c r="M26" s="404"/>
      <c r="N26" s="224">
        <v>1</v>
      </c>
    </row>
    <row r="27" spans="2:14" ht="24" customHeight="1" x14ac:dyDescent="0.25">
      <c r="B27" s="401" t="s">
        <v>125</v>
      </c>
      <c r="C27" s="402"/>
      <c r="D27" s="404" t="s">
        <v>126</v>
      </c>
      <c r="E27" s="404"/>
      <c r="F27" s="404"/>
      <c r="G27" s="404"/>
      <c r="H27" s="404"/>
      <c r="I27" s="404"/>
      <c r="J27" s="404"/>
      <c r="K27" s="404"/>
      <c r="L27" s="404"/>
      <c r="M27" s="404"/>
      <c r="N27" s="224">
        <v>0</v>
      </c>
    </row>
    <row r="28" spans="2:14" ht="24" customHeight="1" x14ac:dyDescent="0.25">
      <c r="B28" s="401" t="s">
        <v>127</v>
      </c>
      <c r="C28" s="402"/>
      <c r="D28" s="404" t="s">
        <v>128</v>
      </c>
      <c r="E28" s="404"/>
      <c r="F28" s="404"/>
      <c r="G28" s="404"/>
      <c r="H28" s="404"/>
      <c r="I28" s="404"/>
      <c r="J28" s="404"/>
      <c r="K28" s="404"/>
      <c r="L28" s="404"/>
      <c r="M28" s="404"/>
      <c r="N28" s="224">
        <v>0</v>
      </c>
    </row>
    <row r="29" spans="2:14" ht="24" customHeight="1" x14ac:dyDescent="0.25">
      <c r="B29" s="408" t="s">
        <v>129</v>
      </c>
      <c r="C29" s="409"/>
      <c r="D29" s="410" t="s">
        <v>130</v>
      </c>
      <c r="E29" s="410"/>
      <c r="F29" s="410"/>
      <c r="G29" s="410"/>
      <c r="H29" s="410"/>
      <c r="I29" s="410"/>
      <c r="J29" s="410"/>
      <c r="K29" s="410"/>
      <c r="L29" s="410"/>
      <c r="M29" s="410"/>
      <c r="N29" s="225">
        <v>0</v>
      </c>
    </row>
    <row r="30" spans="2:14" ht="20.25" customHeight="1" thickBot="1" x14ac:dyDescent="0.3">
      <c r="B30" s="405" t="s">
        <v>14</v>
      </c>
      <c r="C30" s="406"/>
      <c r="D30" s="406"/>
      <c r="E30" s="406"/>
      <c r="F30" s="406"/>
      <c r="G30" s="406"/>
      <c r="H30" s="406"/>
      <c r="I30" s="406"/>
      <c r="J30" s="406"/>
      <c r="K30" s="406"/>
      <c r="L30" s="406"/>
      <c r="M30" s="407"/>
      <c r="N30" s="222">
        <v>44</v>
      </c>
    </row>
    <row r="31" spans="2:14" s="53" customFormat="1" x14ac:dyDescent="0.25">
      <c r="B31" s="299" t="s">
        <v>58</v>
      </c>
      <c r="C31" s="299"/>
      <c r="D31" s="299"/>
      <c r="E31" s="299"/>
      <c r="F31" s="299"/>
      <c r="G31" s="299"/>
      <c r="H31" s="299"/>
      <c r="I31" s="299"/>
      <c r="J31" s="299"/>
      <c r="K31" s="299"/>
      <c r="L31" s="299"/>
      <c r="M31" s="299"/>
      <c r="N31" s="299"/>
    </row>
    <row r="32" spans="2:14" s="103" customFormat="1" x14ac:dyDescent="0.25">
      <c r="B32" s="226"/>
      <c r="C32" s="226"/>
    </row>
    <row r="33" hidden="1" x14ac:dyDescent="0.25"/>
  </sheetData>
  <sheetProtection password="DCAA" sheet="1" objects="1" scenarios="1"/>
  <mergeCells count="50">
    <mergeCell ref="B30:M30"/>
    <mergeCell ref="B31:N31"/>
    <mergeCell ref="B3:N4"/>
    <mergeCell ref="B27:C27"/>
    <mergeCell ref="D27:M27"/>
    <mergeCell ref="B28:C28"/>
    <mergeCell ref="D28:M28"/>
    <mergeCell ref="B29:C29"/>
    <mergeCell ref="D29:M29"/>
    <mergeCell ref="B24:C24"/>
    <mergeCell ref="D24:M24"/>
    <mergeCell ref="B25:C25"/>
    <mergeCell ref="D25:M25"/>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5:C15"/>
    <mergeCell ref="D15:M15"/>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 ref="B2:N2"/>
    <mergeCell ref="B6:M7"/>
    <mergeCell ref="N6:N8"/>
    <mergeCell ref="B8:C8"/>
    <mergeCell ref="D8:M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5"/>
  <sheetViews>
    <sheetView showGridLines="0" workbookViewId="0">
      <selection activeCell="K17" sqref="K17"/>
    </sheetView>
  </sheetViews>
  <sheetFormatPr defaultColWidth="0" defaultRowHeight="15" zeroHeight="1" x14ac:dyDescent="0.25"/>
  <cols>
    <col min="1" max="1" width="5.28515625" style="53" customWidth="1"/>
    <col min="2" max="2" width="14.28515625" customWidth="1"/>
    <col min="3" max="3" width="8.42578125" customWidth="1"/>
    <col min="4" max="6" width="11.7109375" customWidth="1"/>
    <col min="7" max="7" width="8.42578125" customWidth="1"/>
    <col min="8" max="10" width="11.7109375" customWidth="1"/>
    <col min="11" max="11" width="6.140625" style="53" customWidth="1"/>
    <col min="12" max="17" width="0" hidden="1" customWidth="1"/>
    <col min="18" max="16384" width="9.140625" hidden="1"/>
  </cols>
  <sheetData>
    <row r="1" spans="1:15" s="53" customFormat="1" x14ac:dyDescent="0.25"/>
    <row r="2" spans="1:15" s="53" customFormat="1" x14ac:dyDescent="0.25"/>
    <row r="3" spans="1:15" s="53" customFormat="1" ht="16.5" customHeight="1" x14ac:dyDescent="0.25">
      <c r="A3" s="114"/>
      <c r="B3" s="322" t="s">
        <v>142</v>
      </c>
      <c r="C3" s="322"/>
      <c r="D3" s="322"/>
      <c r="E3" s="322"/>
      <c r="F3" s="322"/>
      <c r="G3" s="322"/>
      <c r="H3" s="322"/>
      <c r="I3" s="322"/>
      <c r="J3" s="322"/>
      <c r="K3" s="212"/>
      <c r="L3" s="212"/>
      <c r="M3" s="212"/>
      <c r="N3" s="212"/>
      <c r="O3" s="212"/>
    </row>
    <row r="4" spans="1:15" s="53" customFormat="1" ht="15.75" thickBot="1" x14ac:dyDescent="0.3"/>
    <row r="5" spans="1:15" ht="35.25" customHeight="1" x14ac:dyDescent="0.25">
      <c r="B5" s="411" t="s">
        <v>134</v>
      </c>
      <c r="C5" s="412"/>
      <c r="D5" s="412"/>
      <c r="E5" s="412"/>
      <c r="F5" s="412"/>
      <c r="G5" s="412"/>
      <c r="H5" s="412"/>
      <c r="I5" s="412"/>
      <c r="J5" s="413"/>
    </row>
    <row r="6" spans="1:15" ht="22.5" customHeight="1" x14ac:dyDescent="0.25">
      <c r="B6" s="414" t="s">
        <v>54</v>
      </c>
      <c r="C6" s="415" t="s">
        <v>135</v>
      </c>
      <c r="D6" s="415"/>
      <c r="E6" s="415"/>
      <c r="F6" s="415"/>
      <c r="G6" s="416" t="s">
        <v>136</v>
      </c>
      <c r="H6" s="416"/>
      <c r="I6" s="416"/>
      <c r="J6" s="417"/>
    </row>
    <row r="7" spans="1:15" ht="22.5" customHeight="1" x14ac:dyDescent="0.25">
      <c r="B7" s="414"/>
      <c r="C7" s="418" t="s">
        <v>137</v>
      </c>
      <c r="D7" s="422" t="s">
        <v>182</v>
      </c>
      <c r="E7" s="423"/>
      <c r="F7" s="424"/>
      <c r="G7" s="420" t="s">
        <v>137</v>
      </c>
      <c r="H7" s="425" t="s">
        <v>182</v>
      </c>
      <c r="I7" s="426"/>
      <c r="J7" s="427"/>
    </row>
    <row r="8" spans="1:15" ht="38.25" x14ac:dyDescent="0.25">
      <c r="B8" s="414"/>
      <c r="C8" s="419"/>
      <c r="D8" s="242" t="s">
        <v>183</v>
      </c>
      <c r="E8" s="242" t="s">
        <v>184</v>
      </c>
      <c r="F8" s="241" t="s">
        <v>1</v>
      </c>
      <c r="G8" s="421"/>
      <c r="H8" s="242" t="s">
        <v>185</v>
      </c>
      <c r="I8" s="242" t="s">
        <v>186</v>
      </c>
      <c r="J8" s="240" t="s">
        <v>1</v>
      </c>
    </row>
    <row r="9" spans="1:15" ht="18.75" customHeight="1" x14ac:dyDescent="0.25">
      <c r="B9" s="231">
        <v>2005</v>
      </c>
      <c r="C9" s="227">
        <v>85</v>
      </c>
      <c r="D9" s="227">
        <v>50</v>
      </c>
      <c r="E9" s="227">
        <v>47</v>
      </c>
      <c r="F9" s="227">
        <v>97</v>
      </c>
      <c r="G9" s="227">
        <v>10</v>
      </c>
      <c r="H9" s="227">
        <v>0</v>
      </c>
      <c r="I9" s="227">
        <v>13</v>
      </c>
      <c r="J9" s="228">
        <v>13</v>
      </c>
    </row>
    <row r="10" spans="1:15" ht="18.75" customHeight="1" x14ac:dyDescent="0.25">
      <c r="B10" s="231">
        <v>2006</v>
      </c>
      <c r="C10" s="227">
        <v>84</v>
      </c>
      <c r="D10" s="227">
        <v>61</v>
      </c>
      <c r="E10" s="227">
        <v>31</v>
      </c>
      <c r="F10" s="227">
        <v>92</v>
      </c>
      <c r="G10" s="227">
        <v>21</v>
      </c>
      <c r="H10" s="227">
        <v>0</v>
      </c>
      <c r="I10" s="227">
        <v>21</v>
      </c>
      <c r="J10" s="228">
        <v>21</v>
      </c>
    </row>
    <row r="11" spans="1:15" ht="18.75" customHeight="1" x14ac:dyDescent="0.25">
      <c r="B11" s="231">
        <v>2007</v>
      </c>
      <c r="C11" s="227">
        <v>76</v>
      </c>
      <c r="D11" s="227">
        <v>43</v>
      </c>
      <c r="E11" s="227">
        <v>25</v>
      </c>
      <c r="F11" s="227">
        <v>68</v>
      </c>
      <c r="G11" s="227">
        <v>10</v>
      </c>
      <c r="H11" s="227">
        <v>0</v>
      </c>
      <c r="I11" s="227">
        <v>13</v>
      </c>
      <c r="J11" s="228">
        <v>13</v>
      </c>
    </row>
    <row r="12" spans="1:15" ht="18.75" customHeight="1" x14ac:dyDescent="0.25">
      <c r="B12" s="231">
        <v>2008</v>
      </c>
      <c r="C12" s="227">
        <v>75</v>
      </c>
      <c r="D12" s="227">
        <v>27</v>
      </c>
      <c r="E12" s="227">
        <v>25</v>
      </c>
      <c r="F12" s="227">
        <v>52</v>
      </c>
      <c r="G12" s="227">
        <v>17</v>
      </c>
      <c r="H12" s="227">
        <v>1</v>
      </c>
      <c r="I12" s="227">
        <v>14</v>
      </c>
      <c r="J12" s="228">
        <v>15</v>
      </c>
    </row>
    <row r="13" spans="1:15" ht="18.75" customHeight="1" x14ac:dyDescent="0.25">
      <c r="B13" s="231">
        <v>2009</v>
      </c>
      <c r="C13" s="227">
        <v>93</v>
      </c>
      <c r="D13" s="227">
        <v>49</v>
      </c>
      <c r="E13" s="227">
        <v>38</v>
      </c>
      <c r="F13" s="227">
        <v>87</v>
      </c>
      <c r="G13" s="227">
        <v>14</v>
      </c>
      <c r="H13" s="227">
        <v>0</v>
      </c>
      <c r="I13" s="227">
        <v>6</v>
      </c>
      <c r="J13" s="228">
        <v>6</v>
      </c>
    </row>
    <row r="14" spans="1:15" ht="18.75" customHeight="1" x14ac:dyDescent="0.25">
      <c r="B14" s="231">
        <v>2010</v>
      </c>
      <c r="C14" s="227">
        <v>85</v>
      </c>
      <c r="D14" s="227">
        <v>35</v>
      </c>
      <c r="E14" s="227">
        <v>38</v>
      </c>
      <c r="F14" s="227">
        <v>73</v>
      </c>
      <c r="G14" s="227">
        <v>14</v>
      </c>
      <c r="H14" s="227">
        <v>1</v>
      </c>
      <c r="I14" s="227">
        <v>1</v>
      </c>
      <c r="J14" s="228">
        <v>2</v>
      </c>
    </row>
    <row r="15" spans="1:15" ht="18.75" customHeight="1" x14ac:dyDescent="0.25">
      <c r="B15" s="231">
        <v>2011</v>
      </c>
      <c r="C15" s="227">
        <v>77</v>
      </c>
      <c r="D15" s="227">
        <v>29</v>
      </c>
      <c r="E15" s="227">
        <v>51</v>
      </c>
      <c r="F15" s="227">
        <v>80</v>
      </c>
      <c r="G15" s="227">
        <v>15</v>
      </c>
      <c r="H15" s="227">
        <v>0</v>
      </c>
      <c r="I15" s="227">
        <v>10</v>
      </c>
      <c r="J15" s="228">
        <v>10</v>
      </c>
    </row>
    <row r="16" spans="1:15" ht="18.75" customHeight="1" x14ac:dyDescent="0.25">
      <c r="B16" s="231">
        <v>2012</v>
      </c>
      <c r="C16" s="227">
        <v>35</v>
      </c>
      <c r="D16" s="227">
        <v>15</v>
      </c>
      <c r="E16" s="227">
        <v>20</v>
      </c>
      <c r="F16" s="227">
        <v>35</v>
      </c>
      <c r="G16" s="227">
        <v>8</v>
      </c>
      <c r="H16" s="227">
        <v>1</v>
      </c>
      <c r="I16" s="227">
        <v>7</v>
      </c>
      <c r="J16" s="228">
        <v>8</v>
      </c>
    </row>
    <row r="17" spans="2:14" ht="18.75" customHeight="1" x14ac:dyDescent="0.25">
      <c r="B17" s="231">
        <v>2013</v>
      </c>
      <c r="C17" s="227">
        <v>52</v>
      </c>
      <c r="D17" s="227">
        <v>19</v>
      </c>
      <c r="E17" s="227">
        <v>33</v>
      </c>
      <c r="F17" s="227">
        <v>52</v>
      </c>
      <c r="G17" s="227">
        <v>7</v>
      </c>
      <c r="H17" s="227">
        <v>1</v>
      </c>
      <c r="I17" s="227">
        <v>6</v>
      </c>
      <c r="J17" s="228">
        <v>7</v>
      </c>
    </row>
    <row r="18" spans="2:14" ht="18.75" customHeight="1" x14ac:dyDescent="0.25">
      <c r="B18" s="231">
        <v>2014</v>
      </c>
      <c r="C18" s="227">
        <v>61</v>
      </c>
      <c r="D18" s="227">
        <v>33</v>
      </c>
      <c r="E18" s="227">
        <v>28</v>
      </c>
      <c r="F18" s="227">
        <v>61</v>
      </c>
      <c r="G18" s="227">
        <v>11</v>
      </c>
      <c r="H18" s="227">
        <v>1</v>
      </c>
      <c r="I18" s="227">
        <v>10</v>
      </c>
      <c r="J18" s="228">
        <v>11</v>
      </c>
    </row>
    <row r="19" spans="2:14" ht="18.75" customHeight="1" x14ac:dyDescent="0.25">
      <c r="B19" s="231">
        <v>2015</v>
      </c>
      <c r="C19" s="227">
        <v>63</v>
      </c>
      <c r="D19" s="227">
        <v>20</v>
      </c>
      <c r="E19" s="227">
        <v>22</v>
      </c>
      <c r="F19" s="227">
        <v>42</v>
      </c>
      <c r="G19" s="227">
        <v>11</v>
      </c>
      <c r="H19" s="227">
        <v>2</v>
      </c>
      <c r="I19" s="227">
        <v>5</v>
      </c>
      <c r="J19" s="228">
        <v>7</v>
      </c>
    </row>
    <row r="20" spans="2:14" ht="18.75" customHeight="1" thickBot="1" x14ac:dyDescent="0.3">
      <c r="B20" s="232">
        <v>2016</v>
      </c>
      <c r="C20" s="229">
        <v>38</v>
      </c>
      <c r="D20" s="229">
        <v>17</v>
      </c>
      <c r="E20" s="229">
        <v>21</v>
      </c>
      <c r="F20" s="229" t="s">
        <v>140</v>
      </c>
      <c r="G20" s="229">
        <v>9</v>
      </c>
      <c r="H20" s="229">
        <v>1</v>
      </c>
      <c r="I20" s="229">
        <v>9</v>
      </c>
      <c r="J20" s="230" t="s">
        <v>141</v>
      </c>
    </row>
    <row r="21" spans="2:14" s="53" customFormat="1" x14ac:dyDescent="0.25">
      <c r="B21" s="299" t="s">
        <v>25</v>
      </c>
      <c r="C21" s="299"/>
      <c r="D21" s="299"/>
      <c r="E21" s="299"/>
      <c r="F21" s="299"/>
      <c r="G21" s="299"/>
      <c r="H21" s="299"/>
      <c r="I21" s="299"/>
      <c r="J21" s="299"/>
      <c r="K21" s="217"/>
      <c r="L21" s="217"/>
      <c r="M21" s="217"/>
      <c r="N21" s="217"/>
    </row>
    <row r="22" spans="2:14" s="53" customFormat="1" ht="1.5" customHeight="1" x14ac:dyDescent="0.25"/>
    <row r="23" spans="2:14" s="53" customFormat="1" ht="15.75" x14ac:dyDescent="0.25">
      <c r="B23" s="169" t="s">
        <v>138</v>
      </c>
    </row>
    <row r="24" spans="2:14" s="53" customFormat="1" ht="15.75" x14ac:dyDescent="0.25">
      <c r="B24" s="169" t="s">
        <v>139</v>
      </c>
    </row>
    <row r="25" spans="2:14" s="53" customFormat="1" x14ac:dyDescent="0.25"/>
  </sheetData>
  <sheetProtection password="DCAA" sheet="1" objects="1" scenarios="1"/>
  <mergeCells count="10">
    <mergeCell ref="B3:J3"/>
    <mergeCell ref="B21:J21"/>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3"/>
  <sheetViews>
    <sheetView showGridLines="0" workbookViewId="0">
      <pane ySplit="3" topLeftCell="A4" activePane="bottomLeft" state="frozen"/>
      <selection pane="bottomLeft" activeCell="B3" sqref="B3"/>
    </sheetView>
  </sheetViews>
  <sheetFormatPr defaultColWidth="0" defaultRowHeight="15" customHeight="1" zeroHeight="1" x14ac:dyDescent="0.25"/>
  <cols>
    <col min="1" max="1" width="5.28515625" style="53" customWidth="1"/>
    <col min="2" max="2" width="185.28515625" customWidth="1"/>
    <col min="3" max="3" width="9.140625" style="53" customWidth="1"/>
    <col min="4" max="4" width="0" hidden="1" customWidth="1"/>
    <col min="5" max="16384" width="9.140625" hidden="1"/>
  </cols>
  <sheetData>
    <row r="1" spans="1:2" s="53" customFormat="1" ht="24.75" customHeight="1" x14ac:dyDescent="0.25"/>
    <row r="2" spans="1:2" s="53" customFormat="1" ht="13.5" customHeight="1" thickBot="1" x14ac:dyDescent="0.3"/>
    <row r="3" spans="1:2" ht="41.25" customHeight="1" x14ac:dyDescent="0.35">
      <c r="A3" s="235"/>
      <c r="B3" s="247" t="s">
        <v>158</v>
      </c>
    </row>
    <row r="4" spans="1:2" ht="60" customHeight="1" x14ac:dyDescent="0.25">
      <c r="B4" s="248" t="s">
        <v>216</v>
      </c>
    </row>
    <row r="5" spans="1:2" ht="60" customHeight="1" x14ac:dyDescent="0.25">
      <c r="B5" s="248" t="s">
        <v>211</v>
      </c>
    </row>
    <row r="6" spans="1:2" ht="60" customHeight="1" x14ac:dyDescent="0.25">
      <c r="B6" s="248" t="s">
        <v>213</v>
      </c>
    </row>
    <row r="7" spans="1:2" ht="60" customHeight="1" x14ac:dyDescent="0.25">
      <c r="B7" s="248" t="s">
        <v>212</v>
      </c>
    </row>
    <row r="8" spans="1:2" ht="60" customHeight="1" x14ac:dyDescent="0.25">
      <c r="B8" s="248" t="s">
        <v>225</v>
      </c>
    </row>
    <row r="9" spans="1:2" ht="60" customHeight="1" x14ac:dyDescent="0.25">
      <c r="B9" s="248" t="s">
        <v>226</v>
      </c>
    </row>
    <row r="10" spans="1:2" ht="60" customHeight="1" x14ac:dyDescent="0.25">
      <c r="B10" s="248" t="s">
        <v>210</v>
      </c>
    </row>
    <row r="11" spans="1:2" ht="60" customHeight="1" x14ac:dyDescent="0.25">
      <c r="B11" s="248" t="s">
        <v>209</v>
      </c>
    </row>
    <row r="12" spans="1:2" ht="60" customHeight="1" x14ac:dyDescent="0.25">
      <c r="B12" s="248" t="s">
        <v>208</v>
      </c>
    </row>
    <row r="13" spans="1:2" ht="60" customHeight="1" x14ac:dyDescent="0.25">
      <c r="B13" s="248" t="s">
        <v>219</v>
      </c>
    </row>
    <row r="14" spans="1:2" ht="60" customHeight="1" x14ac:dyDescent="0.25">
      <c r="B14" s="248" t="s">
        <v>230</v>
      </c>
    </row>
    <row r="15" spans="1:2" ht="60" customHeight="1" x14ac:dyDescent="0.25">
      <c r="B15" s="248" t="s">
        <v>227</v>
      </c>
    </row>
    <row r="16" spans="1:2" ht="60" customHeight="1" x14ac:dyDescent="0.25">
      <c r="B16" s="248" t="s">
        <v>205</v>
      </c>
    </row>
    <row r="17" spans="2:2" ht="60" customHeight="1" x14ac:dyDescent="0.25">
      <c r="B17" s="248" t="s">
        <v>207</v>
      </c>
    </row>
    <row r="18" spans="2:2" ht="60" customHeight="1" x14ac:dyDescent="0.25">
      <c r="B18" s="248" t="s">
        <v>206</v>
      </c>
    </row>
    <row r="19" spans="2:2" ht="60" customHeight="1" x14ac:dyDescent="0.25">
      <c r="B19" s="248" t="s">
        <v>224</v>
      </c>
    </row>
    <row r="20" spans="2:2" ht="60" customHeight="1" x14ac:dyDescent="0.25">
      <c r="B20" s="248" t="s">
        <v>215</v>
      </c>
    </row>
    <row r="21" spans="2:2" ht="60" customHeight="1" x14ac:dyDescent="0.25">
      <c r="B21" s="248" t="s">
        <v>214</v>
      </c>
    </row>
    <row r="22" spans="2:2" ht="60" customHeight="1" x14ac:dyDescent="0.25">
      <c r="B22" s="248" t="s">
        <v>234</v>
      </c>
    </row>
    <row r="23" spans="2:2" ht="60" customHeight="1" x14ac:dyDescent="0.25">
      <c r="B23" s="248" t="s">
        <v>228</v>
      </c>
    </row>
    <row r="24" spans="2:2" ht="60" customHeight="1" x14ac:dyDescent="0.25">
      <c r="B24" s="248" t="s">
        <v>217</v>
      </c>
    </row>
    <row r="25" spans="2:2" ht="60" customHeight="1" x14ac:dyDescent="0.25">
      <c r="B25" s="248" t="s">
        <v>218</v>
      </c>
    </row>
    <row r="26" spans="2:2" ht="60" customHeight="1" x14ac:dyDescent="0.25">
      <c r="B26" s="248" t="s">
        <v>222</v>
      </c>
    </row>
    <row r="27" spans="2:2" ht="60" customHeight="1" x14ac:dyDescent="0.25">
      <c r="B27" s="248" t="s">
        <v>223</v>
      </c>
    </row>
    <row r="28" spans="2:2" ht="60" customHeight="1" x14ac:dyDescent="0.25">
      <c r="B28" s="249" t="s">
        <v>229</v>
      </c>
    </row>
    <row r="29" spans="2:2" ht="60" customHeight="1" x14ac:dyDescent="0.25">
      <c r="B29" s="248" t="s">
        <v>220</v>
      </c>
    </row>
    <row r="30" spans="2:2" ht="60" customHeight="1" thickBot="1" x14ac:dyDescent="0.3">
      <c r="B30" s="250" t="s">
        <v>221</v>
      </c>
    </row>
    <row r="31" spans="2:2" s="53" customFormat="1" x14ac:dyDescent="0.25"/>
    <row r="32" spans="2: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3" tint="0.39997558519241921"/>
    <pageSetUpPr fitToPage="1"/>
  </sheetPr>
  <dimension ref="A1:S18"/>
  <sheetViews>
    <sheetView showGridLines="0" workbookViewId="0"/>
  </sheetViews>
  <sheetFormatPr defaultColWidth="0" defaultRowHeight="15" zeroHeight="1" x14ac:dyDescent="0.25"/>
  <cols>
    <col min="1" max="1" width="4" style="53" customWidth="1"/>
    <col min="2" max="3" width="9.140625" style="53" customWidth="1"/>
    <col min="4" max="15" width="6.85546875" style="53" customWidth="1"/>
    <col min="16" max="16" width="9.140625" style="53" customWidth="1"/>
    <col min="17" max="17" width="3.7109375" style="53" customWidth="1"/>
    <col min="18" max="19" width="0" style="53" hidden="1" customWidth="1"/>
    <col min="20" max="16384" width="9.140625" style="53" hidden="1"/>
  </cols>
  <sheetData>
    <row r="1" spans="1:19" ht="15" customHeight="1" x14ac:dyDescent="0.25"/>
    <row r="2" spans="1:19" ht="15" customHeight="1" x14ac:dyDescent="0.25">
      <c r="B2" s="101"/>
      <c r="C2" s="101"/>
      <c r="D2" s="101"/>
      <c r="E2" s="101"/>
      <c r="F2" s="101"/>
      <c r="G2" s="101"/>
      <c r="H2" s="101"/>
      <c r="I2" s="101"/>
      <c r="J2" s="101"/>
      <c r="K2" s="101"/>
      <c r="L2" s="101"/>
      <c r="M2" s="101"/>
      <c r="N2" s="101"/>
      <c r="O2" s="101"/>
      <c r="P2" s="101"/>
      <c r="Q2" s="101"/>
      <c r="R2" s="101"/>
    </row>
    <row r="3" spans="1:19" ht="15" customHeight="1" x14ac:dyDescent="0.25">
      <c r="B3" s="290" t="s">
        <v>145</v>
      </c>
      <c r="C3" s="290"/>
      <c r="D3" s="290"/>
      <c r="E3" s="290"/>
      <c r="F3" s="290"/>
      <c r="G3" s="290"/>
      <c r="H3" s="290"/>
      <c r="I3" s="290"/>
      <c r="J3" s="290"/>
      <c r="K3" s="290"/>
      <c r="L3" s="290"/>
      <c r="M3" s="290"/>
      <c r="N3" s="290"/>
      <c r="O3" s="290"/>
      <c r="P3" s="290"/>
      <c r="Q3" s="101"/>
      <c r="R3" s="101"/>
    </row>
    <row r="4" spans="1:19" ht="10.5" customHeight="1" thickBot="1" x14ac:dyDescent="0.3"/>
    <row r="5" spans="1:19" customFormat="1" ht="27" customHeight="1" x14ac:dyDescent="0.25">
      <c r="A5" s="53"/>
      <c r="B5" s="430" t="s">
        <v>49</v>
      </c>
      <c r="C5" s="431"/>
      <c r="D5" s="431"/>
      <c r="E5" s="431"/>
      <c r="F5" s="431"/>
      <c r="G5" s="431"/>
      <c r="H5" s="431"/>
      <c r="I5" s="431"/>
      <c r="J5" s="431"/>
      <c r="K5" s="431"/>
      <c r="L5" s="431"/>
      <c r="M5" s="431"/>
      <c r="N5" s="431"/>
      <c r="O5" s="432"/>
      <c r="P5" s="433" t="s">
        <v>1</v>
      </c>
      <c r="Q5" s="168"/>
      <c r="R5" s="51"/>
      <c r="S5" s="51"/>
    </row>
    <row r="6" spans="1:19" customFormat="1" ht="20.25" customHeight="1" x14ac:dyDescent="0.25">
      <c r="A6" s="53"/>
      <c r="B6" s="435"/>
      <c r="C6" s="436"/>
      <c r="D6" s="162">
        <v>2005</v>
      </c>
      <c r="E6" s="162">
        <v>2006</v>
      </c>
      <c r="F6" s="162">
        <v>2007</v>
      </c>
      <c r="G6" s="162">
        <v>2008</v>
      </c>
      <c r="H6" s="162">
        <v>2009</v>
      </c>
      <c r="I6" s="162">
        <v>2010</v>
      </c>
      <c r="J6" s="162">
        <v>2011</v>
      </c>
      <c r="K6" s="162">
        <v>2012</v>
      </c>
      <c r="L6" s="162">
        <v>2013</v>
      </c>
      <c r="M6" s="162">
        <v>2014</v>
      </c>
      <c r="N6" s="163">
        <v>2015</v>
      </c>
      <c r="O6" s="163">
        <v>2016</v>
      </c>
      <c r="P6" s="434"/>
      <c r="Q6" s="168"/>
      <c r="R6" s="51"/>
      <c r="S6" s="51"/>
    </row>
    <row r="7" spans="1:19" customFormat="1" ht="22.5" customHeight="1" x14ac:dyDescent="0.25">
      <c r="A7" s="53"/>
      <c r="B7" s="437" t="s">
        <v>37</v>
      </c>
      <c r="C7" s="438"/>
      <c r="D7" s="45">
        <v>1</v>
      </c>
      <c r="E7" s="2">
        <v>0</v>
      </c>
      <c r="F7" s="2">
        <v>0</v>
      </c>
      <c r="G7" s="2">
        <v>0</v>
      </c>
      <c r="H7" s="2">
        <v>0</v>
      </c>
      <c r="I7" s="2">
        <v>0</v>
      </c>
      <c r="J7" s="2">
        <v>0</v>
      </c>
      <c r="K7" s="2">
        <v>0</v>
      </c>
      <c r="L7" s="2">
        <v>0</v>
      </c>
      <c r="M7" s="2">
        <v>0</v>
      </c>
      <c r="N7" s="50">
        <v>0</v>
      </c>
      <c r="O7" s="50">
        <v>0</v>
      </c>
      <c r="P7" s="164">
        <f>SUM(D7:O7)</f>
        <v>1</v>
      </c>
      <c r="Q7" s="53"/>
    </row>
    <row r="8" spans="1:19" customFormat="1" ht="22.5" customHeight="1" x14ac:dyDescent="0.25">
      <c r="A8" s="53"/>
      <c r="B8" s="437" t="s">
        <v>36</v>
      </c>
      <c r="C8" s="438"/>
      <c r="D8" s="45">
        <v>0</v>
      </c>
      <c r="E8" s="2">
        <v>0</v>
      </c>
      <c r="F8" s="2">
        <v>0</v>
      </c>
      <c r="G8" s="2">
        <v>0</v>
      </c>
      <c r="H8" s="2">
        <v>1</v>
      </c>
      <c r="I8" s="2">
        <v>0</v>
      </c>
      <c r="J8" s="2">
        <v>1</v>
      </c>
      <c r="K8" s="2" t="s">
        <v>35</v>
      </c>
      <c r="L8" s="2">
        <v>0</v>
      </c>
      <c r="M8" s="2">
        <v>0</v>
      </c>
      <c r="N8" s="50">
        <v>0</v>
      </c>
      <c r="O8" s="50">
        <v>0</v>
      </c>
      <c r="P8" s="164">
        <f>SUM(D8:O8)</f>
        <v>2</v>
      </c>
      <c r="Q8" s="53"/>
    </row>
    <row r="9" spans="1:19" customFormat="1" ht="22.5" customHeight="1" x14ac:dyDescent="0.25">
      <c r="A9" s="53"/>
      <c r="B9" s="437" t="s">
        <v>34</v>
      </c>
      <c r="C9" s="438"/>
      <c r="D9" s="45">
        <v>0</v>
      </c>
      <c r="E9" s="2">
        <v>0</v>
      </c>
      <c r="F9" s="2">
        <v>0</v>
      </c>
      <c r="G9" s="2">
        <v>0</v>
      </c>
      <c r="H9" s="2">
        <v>0</v>
      </c>
      <c r="I9" s="2">
        <v>0</v>
      </c>
      <c r="J9" s="2">
        <v>0</v>
      </c>
      <c r="K9" s="2">
        <v>0</v>
      </c>
      <c r="L9" s="2">
        <v>0</v>
      </c>
      <c r="M9" s="2">
        <v>0</v>
      </c>
      <c r="N9" s="50">
        <v>0</v>
      </c>
      <c r="O9" s="50">
        <v>0</v>
      </c>
      <c r="P9" s="164">
        <f>SUM(D9:O9)</f>
        <v>0</v>
      </c>
      <c r="Q9" s="53"/>
    </row>
    <row r="10" spans="1:19" customFormat="1" ht="22.5" customHeight="1" thickBot="1" x14ac:dyDescent="0.3">
      <c r="A10" s="53"/>
      <c r="B10" s="428" t="s">
        <v>1</v>
      </c>
      <c r="C10" s="429"/>
      <c r="D10" s="165">
        <v>1</v>
      </c>
      <c r="E10" s="165">
        <v>0</v>
      </c>
      <c r="F10" s="165">
        <v>0</v>
      </c>
      <c r="G10" s="165">
        <v>0</v>
      </c>
      <c r="H10" s="165">
        <v>1</v>
      </c>
      <c r="I10" s="165">
        <v>0</v>
      </c>
      <c r="J10" s="165">
        <v>1</v>
      </c>
      <c r="K10" s="165">
        <v>0</v>
      </c>
      <c r="L10" s="165">
        <v>0</v>
      </c>
      <c r="M10" s="165">
        <v>0</v>
      </c>
      <c r="N10" s="166">
        <v>0</v>
      </c>
      <c r="O10" s="166">
        <v>0</v>
      </c>
      <c r="P10" s="167">
        <f>SUM(D10:O10)</f>
        <v>3</v>
      </c>
      <c r="Q10" s="53"/>
    </row>
    <row r="11" spans="1:19" x14ac:dyDescent="0.25">
      <c r="B11" s="289" t="s">
        <v>33</v>
      </c>
      <c r="C11" s="289"/>
      <c r="D11" s="289"/>
      <c r="E11" s="289"/>
      <c r="F11" s="289"/>
      <c r="G11" s="289"/>
      <c r="H11" s="289"/>
      <c r="I11" s="289"/>
      <c r="J11" s="289"/>
      <c r="K11" s="289"/>
      <c r="L11" s="289"/>
      <c r="M11" s="289"/>
      <c r="N11" s="289"/>
      <c r="O11" s="289"/>
    </row>
    <row r="12" spans="1:19" x14ac:dyDescent="0.25">
      <c r="B12" s="138" t="s">
        <v>32</v>
      </c>
      <c r="C12" s="138"/>
      <c r="D12" s="138"/>
      <c r="E12" s="138"/>
      <c r="F12" s="138"/>
      <c r="G12" s="138"/>
      <c r="H12" s="138"/>
      <c r="I12" s="138"/>
      <c r="J12" s="138"/>
      <c r="K12" s="138"/>
      <c r="L12" s="138"/>
      <c r="M12" s="138"/>
      <c r="N12" s="138"/>
      <c r="O12" s="138"/>
    </row>
    <row r="13" spans="1:19" x14ac:dyDescent="0.25"/>
    <row r="14" spans="1:19" hidden="1" x14ac:dyDescent="0.25"/>
    <row r="15" spans="1:19" hidden="1" x14ac:dyDescent="0.25"/>
    <row r="16" spans="1:19" hidden="1" x14ac:dyDescent="0.25"/>
    <row r="17" hidden="1" x14ac:dyDescent="0.25"/>
    <row r="18" hidden="1" x14ac:dyDescent="0.25"/>
  </sheetData>
  <sheetProtection password="DCAA" sheet="1" objects="1" scenarios="1"/>
  <mergeCells count="9">
    <mergeCell ref="B3:P3"/>
    <mergeCell ref="B10:C10"/>
    <mergeCell ref="B11:O11"/>
    <mergeCell ref="B5:O5"/>
    <mergeCell ref="P5:P6"/>
    <mergeCell ref="B6:C6"/>
    <mergeCell ref="B7:C7"/>
    <mergeCell ref="B8:C8"/>
    <mergeCell ref="B9:C9"/>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pane="bottomLeft" activeCell="B3" sqref="B3:C3"/>
    </sheetView>
  </sheetViews>
  <sheetFormatPr defaultColWidth="0" defaultRowHeight="15" customHeight="1" zeroHeight="1" x14ac:dyDescent="0.25"/>
  <cols>
    <col min="1" max="1" width="9.140625" style="53" customWidth="1"/>
    <col min="2" max="2" width="8.42578125" customWidth="1"/>
    <col min="3" max="3" width="87.140625" customWidth="1"/>
    <col min="4" max="4" width="9.140625" style="53" customWidth="1"/>
    <col min="5" max="16384" width="9.140625" hidden="1"/>
  </cols>
  <sheetData>
    <row r="1" spans="1:3" s="53" customFormat="1" ht="27.75" customHeight="1" x14ac:dyDescent="0.25"/>
    <row r="2" spans="1:3" s="53" customFormat="1" ht="12.75" customHeight="1" thickBot="1" x14ac:dyDescent="0.3"/>
    <row r="3" spans="1:3" ht="33.75" customHeight="1" x14ac:dyDescent="0.35">
      <c r="A3" s="235"/>
      <c r="B3" s="286" t="s">
        <v>159</v>
      </c>
      <c r="C3" s="287"/>
    </row>
    <row r="4" spans="1:3" ht="23.25" x14ac:dyDescent="0.35">
      <c r="A4" s="235"/>
      <c r="B4" s="238" t="s">
        <v>160</v>
      </c>
      <c r="C4" s="239" t="s">
        <v>161</v>
      </c>
    </row>
    <row r="5" spans="1:3" ht="23.25" customHeight="1" x14ac:dyDescent="0.25">
      <c r="B5" s="236" t="s">
        <v>22</v>
      </c>
      <c r="C5" s="237" t="s">
        <v>162</v>
      </c>
    </row>
    <row r="6" spans="1:3" ht="23.25" customHeight="1" x14ac:dyDescent="0.25">
      <c r="B6" s="243" t="s">
        <v>4</v>
      </c>
      <c r="C6" s="244" t="s">
        <v>163</v>
      </c>
    </row>
    <row r="7" spans="1:3" ht="23.25" customHeight="1" x14ac:dyDescent="0.25">
      <c r="B7" s="236" t="s">
        <v>3</v>
      </c>
      <c r="C7" s="237" t="s">
        <v>164</v>
      </c>
    </row>
    <row r="8" spans="1:3" ht="23.25" customHeight="1" x14ac:dyDescent="0.25">
      <c r="B8" s="243" t="s">
        <v>165</v>
      </c>
      <c r="C8" s="244" t="s">
        <v>166</v>
      </c>
    </row>
    <row r="9" spans="1:3" ht="23.25" customHeight="1" x14ac:dyDescent="0.25">
      <c r="B9" s="236" t="s">
        <v>167</v>
      </c>
      <c r="C9" s="237" t="s">
        <v>168</v>
      </c>
    </row>
    <row r="10" spans="1:3" ht="23.25" customHeight="1" x14ac:dyDescent="0.25">
      <c r="B10" s="243" t="s">
        <v>5</v>
      </c>
      <c r="C10" s="244" t="s">
        <v>169</v>
      </c>
    </row>
    <row r="11" spans="1:3" ht="23.25" customHeight="1" x14ac:dyDescent="0.25">
      <c r="B11" s="236" t="s">
        <v>192</v>
      </c>
      <c r="C11" s="237" t="s">
        <v>195</v>
      </c>
    </row>
    <row r="12" spans="1:3" ht="23.25" customHeight="1" x14ac:dyDescent="0.25">
      <c r="B12" s="243" t="s">
        <v>170</v>
      </c>
      <c r="C12" s="244" t="s">
        <v>171</v>
      </c>
    </row>
    <row r="13" spans="1:3" ht="23.25" customHeight="1" x14ac:dyDescent="0.25">
      <c r="B13" s="236" t="s">
        <v>172</v>
      </c>
      <c r="C13" s="237" t="s">
        <v>173</v>
      </c>
    </row>
    <row r="14" spans="1:3" ht="23.25" customHeight="1" x14ac:dyDescent="0.25">
      <c r="B14" s="243" t="s">
        <v>190</v>
      </c>
      <c r="C14" s="244" t="s">
        <v>193</v>
      </c>
    </row>
    <row r="15" spans="1:3" ht="23.25" customHeight="1" x14ac:dyDescent="0.25">
      <c r="B15" s="236" t="s">
        <v>191</v>
      </c>
      <c r="C15" s="237" t="s">
        <v>194</v>
      </c>
    </row>
    <row r="16" spans="1:3" ht="23.25" customHeight="1" x14ac:dyDescent="0.25">
      <c r="B16" s="243" t="s">
        <v>174</v>
      </c>
      <c r="C16" s="244" t="s">
        <v>175</v>
      </c>
    </row>
    <row r="17" spans="2:3" ht="23.25" customHeight="1" x14ac:dyDescent="0.25">
      <c r="B17" s="236" t="s">
        <v>176</v>
      </c>
      <c r="C17" s="237" t="s">
        <v>177</v>
      </c>
    </row>
    <row r="18" spans="2:3" ht="23.25" customHeight="1" x14ac:dyDescent="0.25">
      <c r="B18" s="243" t="s">
        <v>21</v>
      </c>
      <c r="C18" s="244" t="s">
        <v>178</v>
      </c>
    </row>
    <row r="19" spans="2:3" ht="23.25" customHeight="1" x14ac:dyDescent="0.25">
      <c r="B19" s="236" t="s">
        <v>188</v>
      </c>
      <c r="C19" s="237" t="s">
        <v>189</v>
      </c>
    </row>
    <row r="20" spans="2:3" ht="23.25" customHeight="1" x14ac:dyDescent="0.25">
      <c r="B20" s="243" t="s">
        <v>179</v>
      </c>
      <c r="C20" s="244" t="s">
        <v>187</v>
      </c>
    </row>
    <row r="21" spans="2:3" ht="23.25" customHeight="1" thickBot="1" x14ac:dyDescent="0.3">
      <c r="B21" s="245"/>
      <c r="C21" s="246"/>
    </row>
    <row r="22" spans="2:3" s="53"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heetProtection password="DCAA" sheet="1" objects="1" scenarios="1"/>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4"/>
  <sheetViews>
    <sheetView showGridLines="0" zoomScaleNormal="100" workbookViewId="0">
      <selection activeCell="B5" sqref="B5:E5"/>
    </sheetView>
  </sheetViews>
  <sheetFormatPr defaultColWidth="0" defaultRowHeight="15" zeroHeight="1" x14ac:dyDescent="0.25"/>
  <cols>
    <col min="1" max="1" width="4.42578125" style="53" customWidth="1"/>
    <col min="2" max="2" width="12.7109375" customWidth="1"/>
    <col min="3" max="5" width="19.85546875" customWidth="1"/>
    <col min="6" max="6" width="5.140625" style="53" customWidth="1"/>
    <col min="7" max="16" width="0" hidden="1" customWidth="1"/>
    <col min="17" max="16384" width="9.140625" hidden="1"/>
  </cols>
  <sheetData>
    <row r="1" spans="2:5" s="53" customFormat="1" x14ac:dyDescent="0.25"/>
    <row r="2" spans="2:5" s="53" customFormat="1" x14ac:dyDescent="0.25"/>
    <row r="3" spans="2:5" s="53" customFormat="1" ht="15.75" x14ac:dyDescent="0.25">
      <c r="B3" s="290" t="s">
        <v>148</v>
      </c>
      <c r="C3" s="290"/>
      <c r="D3" s="290"/>
      <c r="E3" s="290"/>
    </row>
    <row r="4" spans="2:5" s="53" customFormat="1" ht="8.25" customHeight="1" thickBot="1" x14ac:dyDescent="0.3">
      <c r="B4" s="288"/>
      <c r="C4" s="288"/>
      <c r="D4" s="288"/>
      <c r="E4" s="288"/>
    </row>
    <row r="5" spans="2:5" ht="30.75" customHeight="1" x14ac:dyDescent="0.25">
      <c r="B5" s="291" t="s">
        <v>147</v>
      </c>
      <c r="C5" s="292"/>
      <c r="D5" s="292"/>
      <c r="E5" s="293"/>
    </row>
    <row r="6" spans="2:5" ht="30.75" customHeight="1" x14ac:dyDescent="0.25">
      <c r="B6" s="176" t="s">
        <v>54</v>
      </c>
      <c r="C6" s="177" t="s">
        <v>55</v>
      </c>
      <c r="D6" s="177" t="s">
        <v>56</v>
      </c>
      <c r="E6" s="178" t="s">
        <v>57</v>
      </c>
    </row>
    <row r="7" spans="2:5" ht="21" customHeight="1" x14ac:dyDescent="0.25">
      <c r="B7" s="171">
        <v>2005</v>
      </c>
      <c r="C7" s="172">
        <v>26</v>
      </c>
      <c r="D7" s="172">
        <v>56</v>
      </c>
      <c r="E7" s="173">
        <v>252</v>
      </c>
    </row>
    <row r="8" spans="2:5" ht="21" customHeight="1" x14ac:dyDescent="0.25">
      <c r="B8" s="171">
        <v>2006</v>
      </c>
      <c r="C8" s="172">
        <v>14</v>
      </c>
      <c r="D8" s="172">
        <v>137</v>
      </c>
      <c r="E8" s="173">
        <v>244</v>
      </c>
    </row>
    <row r="9" spans="2:5" ht="21" customHeight="1" x14ac:dyDescent="0.25">
      <c r="B9" s="171">
        <v>2007</v>
      </c>
      <c r="C9" s="172">
        <v>17</v>
      </c>
      <c r="D9" s="172">
        <v>74</v>
      </c>
      <c r="E9" s="173">
        <v>251</v>
      </c>
    </row>
    <row r="10" spans="2:5" ht="21" customHeight="1" x14ac:dyDescent="0.25">
      <c r="B10" s="171">
        <v>2008</v>
      </c>
      <c r="C10" s="172">
        <v>8</v>
      </c>
      <c r="D10" s="172">
        <v>137</v>
      </c>
      <c r="E10" s="173">
        <v>296</v>
      </c>
    </row>
    <row r="11" spans="2:5" ht="21" customHeight="1" x14ac:dyDescent="0.25">
      <c r="B11" s="171">
        <v>2009</v>
      </c>
      <c r="C11" s="172">
        <v>7</v>
      </c>
      <c r="D11" s="172">
        <v>101</v>
      </c>
      <c r="E11" s="173">
        <v>251</v>
      </c>
    </row>
    <row r="12" spans="2:5" ht="21" customHeight="1" x14ac:dyDescent="0.25">
      <c r="B12" s="171">
        <v>2010</v>
      </c>
      <c r="C12" s="172">
        <v>6</v>
      </c>
      <c r="D12" s="172">
        <v>116</v>
      </c>
      <c r="E12" s="173">
        <v>230</v>
      </c>
    </row>
    <row r="13" spans="2:5" ht="21" customHeight="1" x14ac:dyDescent="0.25">
      <c r="B13" s="171">
        <v>2011</v>
      </c>
      <c r="C13" s="172">
        <v>12</v>
      </c>
      <c r="D13" s="172">
        <v>17</v>
      </c>
      <c r="E13" s="173">
        <v>170</v>
      </c>
    </row>
    <row r="14" spans="2:5" ht="21" customHeight="1" x14ac:dyDescent="0.25">
      <c r="B14" s="171">
        <v>2012</v>
      </c>
      <c r="C14" s="172">
        <v>7</v>
      </c>
      <c r="D14" s="172">
        <v>12</v>
      </c>
      <c r="E14" s="173">
        <v>85</v>
      </c>
    </row>
    <row r="15" spans="2:5" ht="21" customHeight="1" x14ac:dyDescent="0.25">
      <c r="B15" s="171">
        <v>2013</v>
      </c>
      <c r="C15" s="172">
        <v>3</v>
      </c>
      <c r="D15" s="172">
        <v>9</v>
      </c>
      <c r="E15" s="173">
        <v>94</v>
      </c>
    </row>
    <row r="16" spans="2:5" ht="21" customHeight="1" x14ac:dyDescent="0.25">
      <c r="B16" s="171">
        <v>2014</v>
      </c>
      <c r="C16" s="172">
        <v>9</v>
      </c>
      <c r="D16" s="172">
        <v>13</v>
      </c>
      <c r="E16" s="173">
        <v>152</v>
      </c>
    </row>
    <row r="17" spans="2:5" ht="21" customHeight="1" x14ac:dyDescent="0.25">
      <c r="B17" s="171">
        <v>2015</v>
      </c>
      <c r="C17" s="172">
        <v>7</v>
      </c>
      <c r="D17" s="172">
        <v>36</v>
      </c>
      <c r="E17" s="173">
        <v>138</v>
      </c>
    </row>
    <row r="18" spans="2:5" ht="21" customHeight="1" thickBot="1" x14ac:dyDescent="0.3">
      <c r="B18" s="174">
        <v>2016</v>
      </c>
      <c r="C18" s="175">
        <v>29</v>
      </c>
      <c r="D18" s="175">
        <v>35</v>
      </c>
      <c r="E18" s="170">
        <v>146</v>
      </c>
    </row>
    <row r="19" spans="2:5" x14ac:dyDescent="0.25">
      <c r="B19" s="289" t="s">
        <v>58</v>
      </c>
      <c r="C19" s="289"/>
      <c r="D19" s="289"/>
      <c r="E19" s="289"/>
    </row>
    <row r="20" spans="2:5" s="53" customFormat="1" x14ac:dyDescent="0.25">
      <c r="B20" s="169"/>
    </row>
    <row r="21" spans="2:5" hidden="1" x14ac:dyDescent="0.25"/>
    <row r="22" spans="2:5" hidden="1" x14ac:dyDescent="0.25"/>
    <row r="23" spans="2:5" hidden="1" x14ac:dyDescent="0.25"/>
    <row r="24" spans="2:5" hidden="1" x14ac:dyDescent="0.25"/>
  </sheetData>
  <sheetProtection password="DCAA" sheet="1" objects="1" scenarios="1"/>
  <mergeCells count="4">
    <mergeCell ref="B4:E4"/>
    <mergeCell ref="B19:E19"/>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7"/>
  <sheetViews>
    <sheetView showGridLines="0" zoomScaleNormal="100" workbookViewId="0"/>
  </sheetViews>
  <sheetFormatPr defaultColWidth="0" defaultRowHeight="15" zeroHeight="1" x14ac:dyDescent="0.25"/>
  <cols>
    <col min="1" max="1" width="5.5703125" style="53" customWidth="1"/>
    <col min="2" max="2" width="16.5703125" customWidth="1"/>
    <col min="3" max="4" width="23.28515625" customWidth="1"/>
    <col min="5" max="5" width="5.7109375" style="53" customWidth="1"/>
    <col min="6" max="15" width="9.140625" hidden="1" customWidth="1"/>
    <col min="16" max="20" width="0" hidden="1" customWidth="1"/>
    <col min="21" max="16384" width="9.140625" hidden="1"/>
  </cols>
  <sheetData>
    <row r="1" spans="2:5" s="53" customFormat="1" x14ac:dyDescent="0.25"/>
    <row r="2" spans="2:5" s="53" customFormat="1" x14ac:dyDescent="0.25"/>
    <row r="3" spans="2:5" s="53" customFormat="1" ht="15.75" customHeight="1" x14ac:dyDescent="0.25">
      <c r="B3" s="294" t="s">
        <v>198</v>
      </c>
      <c r="C3" s="294"/>
      <c r="D3" s="294"/>
      <c r="E3" s="184"/>
    </row>
    <row r="4" spans="2:5" s="53" customFormat="1" ht="23.25" customHeight="1" x14ac:dyDescent="0.25">
      <c r="B4" s="294"/>
      <c r="C4" s="294"/>
      <c r="D4" s="294"/>
      <c r="E4" s="184"/>
    </row>
    <row r="5" spans="2:5" s="53" customFormat="1" ht="8.25" customHeight="1" thickBot="1" x14ac:dyDescent="0.3">
      <c r="B5" s="298"/>
      <c r="C5" s="298"/>
      <c r="D5" s="298"/>
    </row>
    <row r="6" spans="2:5" ht="59.25" customHeight="1" x14ac:dyDescent="0.25">
      <c r="B6" s="295" t="s">
        <v>199</v>
      </c>
      <c r="C6" s="296"/>
      <c r="D6" s="297"/>
    </row>
    <row r="7" spans="2:5" ht="30.75" customHeight="1" x14ac:dyDescent="0.25">
      <c r="B7" s="188" t="s">
        <v>54</v>
      </c>
      <c r="C7" s="189" t="s">
        <v>57</v>
      </c>
      <c r="D7" s="190" t="s">
        <v>59</v>
      </c>
    </row>
    <row r="8" spans="2:5" ht="20.25" customHeight="1" x14ac:dyDescent="0.25">
      <c r="B8" s="185">
        <v>2005</v>
      </c>
      <c r="C8" s="186">
        <v>252</v>
      </c>
      <c r="D8" s="187">
        <v>1121472</v>
      </c>
    </row>
    <row r="9" spans="2:5" ht="20.25" customHeight="1" x14ac:dyDescent="0.25">
      <c r="B9" s="181">
        <v>2006</v>
      </c>
      <c r="C9" s="172">
        <v>244</v>
      </c>
      <c r="D9" s="179">
        <v>1454300</v>
      </c>
    </row>
    <row r="10" spans="2:5" ht="20.25" customHeight="1" x14ac:dyDescent="0.25">
      <c r="B10" s="181">
        <v>2007</v>
      </c>
      <c r="C10" s="172">
        <v>251</v>
      </c>
      <c r="D10" s="179">
        <v>1521277</v>
      </c>
    </row>
    <row r="11" spans="2:5" ht="20.25" customHeight="1" x14ac:dyDescent="0.25">
      <c r="B11" s="181">
        <v>2008</v>
      </c>
      <c r="C11" s="172">
        <v>296</v>
      </c>
      <c r="D11" s="179">
        <v>1894846</v>
      </c>
    </row>
    <row r="12" spans="2:5" ht="20.25" customHeight="1" x14ac:dyDescent="0.25">
      <c r="B12" s="181">
        <v>2009</v>
      </c>
      <c r="C12" s="172">
        <v>251</v>
      </c>
      <c r="D12" s="179">
        <v>1397225</v>
      </c>
    </row>
    <row r="13" spans="2:5" ht="20.25" customHeight="1" x14ac:dyDescent="0.25">
      <c r="B13" s="181">
        <v>2010</v>
      </c>
      <c r="C13" s="172">
        <v>230</v>
      </c>
      <c r="D13" s="179">
        <v>1407066</v>
      </c>
    </row>
    <row r="14" spans="2:5" ht="20.25" customHeight="1" x14ac:dyDescent="0.25">
      <c r="B14" s="181">
        <v>2011</v>
      </c>
      <c r="C14" s="172">
        <v>170</v>
      </c>
      <c r="D14" s="179">
        <v>1236919</v>
      </c>
    </row>
    <row r="15" spans="2:5" ht="20.25" customHeight="1" x14ac:dyDescent="0.25">
      <c r="B15" s="181">
        <v>2012</v>
      </c>
      <c r="C15" s="172">
        <v>85</v>
      </c>
      <c r="D15" s="179">
        <v>327622</v>
      </c>
    </row>
    <row r="16" spans="2:5" ht="20.25" customHeight="1" x14ac:dyDescent="0.25">
      <c r="B16" s="181">
        <v>2013</v>
      </c>
      <c r="C16" s="172">
        <v>94</v>
      </c>
      <c r="D16" s="179">
        <v>241539</v>
      </c>
    </row>
    <row r="17" spans="2:4" ht="20.25" customHeight="1" x14ac:dyDescent="0.25">
      <c r="B17" s="181">
        <v>2014</v>
      </c>
      <c r="C17" s="172">
        <v>152</v>
      </c>
      <c r="D17" s="179">
        <v>246643</v>
      </c>
    </row>
    <row r="18" spans="2:4" ht="20.25" customHeight="1" x14ac:dyDescent="0.25">
      <c r="B18" s="181">
        <v>2015</v>
      </c>
      <c r="C18" s="172">
        <v>138</v>
      </c>
      <c r="D18" s="179">
        <v>490377</v>
      </c>
    </row>
    <row r="19" spans="2:4" ht="20.25" customHeight="1" thickBot="1" x14ac:dyDescent="0.3">
      <c r="B19" s="182">
        <v>2016</v>
      </c>
      <c r="C19" s="175">
        <v>146</v>
      </c>
      <c r="D19" s="180">
        <v>749348</v>
      </c>
    </row>
    <row r="20" spans="2:4" x14ac:dyDescent="0.25">
      <c r="B20" s="289" t="s">
        <v>25</v>
      </c>
      <c r="C20" s="289"/>
      <c r="D20" s="289"/>
    </row>
    <row r="21" spans="2:4" s="53" customFormat="1" x14ac:dyDescent="0.25"/>
    <row r="22" spans="2:4" hidden="1" x14ac:dyDescent="0.25"/>
    <row r="23" spans="2:4" hidden="1" x14ac:dyDescent="0.25"/>
    <row r="24" spans="2:4" hidden="1" x14ac:dyDescent="0.25"/>
    <row r="25" spans="2:4" hidden="1" x14ac:dyDescent="0.25"/>
    <row r="26" spans="2:4" hidden="1" x14ac:dyDescent="0.25"/>
    <row r="27" spans="2:4" hidden="1" x14ac:dyDescent="0.25"/>
  </sheetData>
  <sheetProtection password="DCAA" sheet="1" objects="1" scenarios="1"/>
  <mergeCells count="4">
    <mergeCell ref="B3:D4"/>
    <mergeCell ref="B6:D6"/>
    <mergeCell ref="B5:D5"/>
    <mergeCell ref="B20:D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O17"/>
  <sheetViews>
    <sheetView showGridLines="0" zoomScaleNormal="100" workbookViewId="0"/>
  </sheetViews>
  <sheetFormatPr defaultColWidth="0" defaultRowHeight="15" zeroHeight="1" x14ac:dyDescent="0.25"/>
  <cols>
    <col min="1" max="1" width="3.85546875" style="53" customWidth="1"/>
    <col min="2" max="2" width="13.7109375" customWidth="1"/>
    <col min="3" max="14" width="6.7109375" customWidth="1"/>
    <col min="15" max="15" width="3" style="53" customWidth="1"/>
    <col min="16" max="16384" width="9.140625" hidden="1"/>
  </cols>
  <sheetData>
    <row r="1" spans="2:14" s="53" customFormat="1" x14ac:dyDescent="0.25"/>
    <row r="2" spans="2:14" s="53" customFormat="1" ht="15.75" x14ac:dyDescent="0.25">
      <c r="B2" s="290" t="s">
        <v>53</v>
      </c>
      <c r="C2" s="290"/>
      <c r="D2" s="290"/>
      <c r="E2" s="290"/>
      <c r="F2" s="290"/>
      <c r="G2" s="290"/>
      <c r="H2" s="290"/>
      <c r="I2" s="290"/>
      <c r="J2" s="290"/>
      <c r="K2" s="290"/>
      <c r="L2" s="290"/>
      <c r="M2" s="290"/>
      <c r="N2" s="290"/>
    </row>
    <row r="3" spans="2:14" s="53" customFormat="1" ht="8.25" customHeight="1" thickBot="1" x14ac:dyDescent="0.3"/>
    <row r="4" spans="2:14" ht="25.5" customHeight="1" x14ac:dyDescent="0.25">
      <c r="B4" s="300" t="s">
        <v>39</v>
      </c>
      <c r="C4" s="301"/>
      <c r="D4" s="301"/>
      <c r="E4" s="301"/>
      <c r="F4" s="301"/>
      <c r="G4" s="301"/>
      <c r="H4" s="301"/>
      <c r="I4" s="301"/>
      <c r="J4" s="301"/>
      <c r="K4" s="301"/>
      <c r="L4" s="301"/>
      <c r="M4" s="301"/>
      <c r="N4" s="302"/>
    </row>
    <row r="5" spans="2:14" ht="20.100000000000001" customHeight="1" x14ac:dyDescent="0.25">
      <c r="B5" s="70"/>
      <c r="C5" s="71">
        <v>2005</v>
      </c>
      <c r="D5" s="52">
        <v>2006</v>
      </c>
      <c r="E5" s="52">
        <v>2007</v>
      </c>
      <c r="F5" s="52">
        <v>2008</v>
      </c>
      <c r="G5" s="52">
        <v>2009</v>
      </c>
      <c r="H5" s="52">
        <v>2010</v>
      </c>
      <c r="I5" s="52">
        <v>2011</v>
      </c>
      <c r="J5" s="52">
        <v>2012</v>
      </c>
      <c r="K5" s="52">
        <v>2013</v>
      </c>
      <c r="L5" s="52">
        <v>2014</v>
      </c>
      <c r="M5" s="52">
        <v>2015</v>
      </c>
      <c r="N5" s="72">
        <v>2016</v>
      </c>
    </row>
    <row r="6" spans="2:14" ht="20.25" customHeight="1" x14ac:dyDescent="0.25">
      <c r="B6" s="4" t="s">
        <v>5</v>
      </c>
      <c r="C6" s="2">
        <v>151</v>
      </c>
      <c r="D6" s="2">
        <v>153</v>
      </c>
      <c r="E6" s="2">
        <v>160</v>
      </c>
      <c r="F6" s="2">
        <v>172</v>
      </c>
      <c r="G6" s="2">
        <v>142</v>
      </c>
      <c r="H6" s="2">
        <v>141</v>
      </c>
      <c r="I6" s="2">
        <v>93</v>
      </c>
      <c r="J6" s="2">
        <v>36</v>
      </c>
      <c r="K6" s="2">
        <v>27</v>
      </c>
      <c r="L6" s="2">
        <v>49</v>
      </c>
      <c r="M6" s="2">
        <v>65</v>
      </c>
      <c r="N6" s="1">
        <v>69</v>
      </c>
    </row>
    <row r="7" spans="2:14" ht="20.25" customHeight="1" x14ac:dyDescent="0.25">
      <c r="B7" s="3" t="s">
        <v>4</v>
      </c>
      <c r="C7" s="2">
        <v>28</v>
      </c>
      <c r="D7" s="2">
        <v>26</v>
      </c>
      <c r="E7" s="2">
        <v>27</v>
      </c>
      <c r="F7" s="2">
        <v>27</v>
      </c>
      <c r="G7" s="2">
        <v>22</v>
      </c>
      <c r="H7" s="2">
        <v>25</v>
      </c>
      <c r="I7" s="2">
        <v>22</v>
      </c>
      <c r="J7" s="2">
        <v>9</v>
      </c>
      <c r="K7" s="2">
        <v>18</v>
      </c>
      <c r="L7" s="2">
        <v>23</v>
      </c>
      <c r="M7" s="2">
        <v>20</v>
      </c>
      <c r="N7" s="1">
        <v>19</v>
      </c>
    </row>
    <row r="8" spans="2:14" ht="20.25" customHeight="1" x14ac:dyDescent="0.25">
      <c r="B8" s="3" t="s">
        <v>3</v>
      </c>
      <c r="C8" s="2">
        <v>73</v>
      </c>
      <c r="D8" s="2">
        <v>65</v>
      </c>
      <c r="E8" s="2">
        <v>64</v>
      </c>
      <c r="F8" s="2">
        <v>97</v>
      </c>
      <c r="G8" s="2">
        <v>87</v>
      </c>
      <c r="H8" s="2">
        <v>64</v>
      </c>
      <c r="I8" s="2">
        <v>55</v>
      </c>
      <c r="J8" s="2">
        <v>40</v>
      </c>
      <c r="K8" s="2">
        <v>49</v>
      </c>
      <c r="L8" s="2">
        <v>80</v>
      </c>
      <c r="M8" s="2">
        <v>53</v>
      </c>
      <c r="N8" s="1">
        <v>58</v>
      </c>
    </row>
    <row r="9" spans="2:14" ht="20.25" customHeight="1" thickBot="1" x14ac:dyDescent="0.3">
      <c r="B9" s="73" t="s">
        <v>14</v>
      </c>
      <c r="C9" s="74">
        <v>252</v>
      </c>
      <c r="D9" s="74">
        <v>244</v>
      </c>
      <c r="E9" s="74">
        <v>251</v>
      </c>
      <c r="F9" s="74">
        <v>296</v>
      </c>
      <c r="G9" s="74">
        <v>251</v>
      </c>
      <c r="H9" s="74">
        <v>230</v>
      </c>
      <c r="I9" s="74">
        <v>170</v>
      </c>
      <c r="J9" s="74">
        <v>85</v>
      </c>
      <c r="K9" s="74">
        <v>94</v>
      </c>
      <c r="L9" s="74">
        <v>152</v>
      </c>
      <c r="M9" s="74">
        <v>138</v>
      </c>
      <c r="N9" s="75">
        <v>146</v>
      </c>
    </row>
    <row r="10" spans="2:14" s="53" customFormat="1" x14ac:dyDescent="0.25">
      <c r="B10" s="299" t="s">
        <v>2</v>
      </c>
      <c r="C10" s="299"/>
      <c r="D10" s="299"/>
      <c r="E10" s="299"/>
      <c r="F10" s="299"/>
      <c r="G10" s="299"/>
      <c r="H10" s="299"/>
      <c r="I10" s="299"/>
      <c r="J10" s="299"/>
      <c r="K10" s="299"/>
      <c r="L10" s="299"/>
      <c r="M10" s="299"/>
    </row>
    <row r="11" spans="2:14" s="53" customFormat="1" x14ac:dyDescent="0.25"/>
    <row r="12" spans="2:14" hidden="1" x14ac:dyDescent="0.25"/>
    <row r="13" spans="2:14" hidden="1" x14ac:dyDescent="0.25"/>
    <row r="14" spans="2:14" hidden="1" x14ac:dyDescent="0.25"/>
    <row r="15" spans="2:14" hidden="1" x14ac:dyDescent="0.25"/>
    <row r="16" spans="2:14" hidden="1" x14ac:dyDescent="0.25"/>
    <row r="17" hidden="1" x14ac:dyDescent="0.25"/>
  </sheetData>
  <sheetProtection password="DCAA" sheet="1" objects="1" scenarios="1"/>
  <mergeCells count="3">
    <mergeCell ref="B10:M10"/>
    <mergeCell ref="B4:N4"/>
    <mergeCell ref="B2:N2"/>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P12"/>
  <sheetViews>
    <sheetView showGridLines="0" zoomScaleNormal="100" workbookViewId="0">
      <selection activeCell="B5" sqref="B5:N5"/>
    </sheetView>
  </sheetViews>
  <sheetFormatPr defaultColWidth="0" defaultRowHeight="15" zeroHeight="1" x14ac:dyDescent="0.25"/>
  <cols>
    <col min="1" max="1" width="4.140625" style="53" customWidth="1"/>
    <col min="2" max="2" width="18.5703125" customWidth="1"/>
    <col min="3" max="14" width="9.140625" customWidth="1"/>
    <col min="15" max="15" width="3.5703125" style="53" customWidth="1"/>
    <col min="16" max="16" width="0" hidden="1" customWidth="1"/>
    <col min="17" max="16384" width="9.140625" hidden="1"/>
  </cols>
  <sheetData>
    <row r="1" spans="2:14" s="53" customFormat="1" ht="15" customHeight="1" x14ac:dyDescent="0.25"/>
    <row r="2" spans="2:14" s="53" customFormat="1" ht="15" customHeight="1" x14ac:dyDescent="0.25"/>
    <row r="3" spans="2:14" s="53" customFormat="1" ht="15" customHeight="1" x14ac:dyDescent="0.25">
      <c r="B3" s="290" t="s">
        <v>196</v>
      </c>
      <c r="C3" s="290"/>
      <c r="D3" s="290"/>
      <c r="E3" s="290"/>
      <c r="F3" s="290"/>
      <c r="G3" s="290"/>
      <c r="H3" s="290"/>
      <c r="I3" s="290"/>
      <c r="J3" s="290"/>
      <c r="K3" s="290"/>
      <c r="L3" s="290"/>
      <c r="M3" s="290"/>
      <c r="N3" s="290"/>
    </row>
    <row r="4" spans="2:14" s="53" customFormat="1" ht="8.25" customHeight="1" thickBot="1" x14ac:dyDescent="0.3"/>
    <row r="5" spans="2:14" ht="30.75" customHeight="1" thickBot="1" x14ac:dyDescent="0.3">
      <c r="B5" s="303" t="s">
        <v>197</v>
      </c>
      <c r="C5" s="304"/>
      <c r="D5" s="304"/>
      <c r="E5" s="304"/>
      <c r="F5" s="304"/>
      <c r="G5" s="304"/>
      <c r="H5" s="304"/>
      <c r="I5" s="304"/>
      <c r="J5" s="304"/>
      <c r="K5" s="304"/>
      <c r="L5" s="304"/>
      <c r="M5" s="304"/>
      <c r="N5" s="305"/>
    </row>
    <row r="6" spans="2:14" ht="21.75" customHeight="1" x14ac:dyDescent="0.25">
      <c r="B6" s="82"/>
      <c r="C6" s="83">
        <v>2005</v>
      </c>
      <c r="D6" s="84">
        <v>2006</v>
      </c>
      <c r="E6" s="84">
        <v>2007</v>
      </c>
      <c r="F6" s="84">
        <v>2008</v>
      </c>
      <c r="G6" s="84">
        <v>2009</v>
      </c>
      <c r="H6" s="84">
        <v>2010</v>
      </c>
      <c r="I6" s="84">
        <v>2011</v>
      </c>
      <c r="J6" s="84">
        <v>2012</v>
      </c>
      <c r="K6" s="84">
        <v>2013</v>
      </c>
      <c r="L6" s="84">
        <v>2014</v>
      </c>
      <c r="M6" s="84">
        <v>2015</v>
      </c>
      <c r="N6" s="85">
        <v>2016</v>
      </c>
    </row>
    <row r="7" spans="2:14" ht="19.5" customHeight="1" x14ac:dyDescent="0.25">
      <c r="B7" s="4" t="s">
        <v>5</v>
      </c>
      <c r="C7" s="6">
        <v>1015976</v>
      </c>
      <c r="D7" s="6">
        <v>1343643</v>
      </c>
      <c r="E7" s="6">
        <v>1430660</v>
      </c>
      <c r="F7" s="6">
        <v>1778216</v>
      </c>
      <c r="G7" s="6">
        <v>1299371</v>
      </c>
      <c r="H7" s="6">
        <v>1309267</v>
      </c>
      <c r="I7" s="6">
        <v>1160080</v>
      </c>
      <c r="J7" s="6">
        <v>291068</v>
      </c>
      <c r="K7" s="6">
        <v>197017</v>
      </c>
      <c r="L7" s="6">
        <v>214603</v>
      </c>
      <c r="M7" s="6">
        <v>446025</v>
      </c>
      <c r="N7" s="5">
        <v>648974</v>
      </c>
    </row>
    <row r="8" spans="2:14" ht="19.5" customHeight="1" x14ac:dyDescent="0.25">
      <c r="B8" s="3" t="s">
        <v>4</v>
      </c>
      <c r="C8" s="6">
        <v>68748</v>
      </c>
      <c r="D8" s="6">
        <v>73390</v>
      </c>
      <c r="E8" s="6">
        <v>58233</v>
      </c>
      <c r="F8" s="6">
        <v>47232</v>
      </c>
      <c r="G8" s="6">
        <v>59902</v>
      </c>
      <c r="H8" s="6">
        <v>64455</v>
      </c>
      <c r="I8" s="6">
        <v>52737</v>
      </c>
      <c r="J8" s="6">
        <v>26645</v>
      </c>
      <c r="K8" s="6">
        <v>27104</v>
      </c>
      <c r="L8" s="6">
        <v>19596</v>
      </c>
      <c r="M8" s="6">
        <v>21728</v>
      </c>
      <c r="N8" s="5">
        <v>65844</v>
      </c>
    </row>
    <row r="9" spans="2:14" ht="19.5" customHeight="1" x14ac:dyDescent="0.25">
      <c r="B9" s="3" t="s">
        <v>3</v>
      </c>
      <c r="C9" s="6">
        <v>36748</v>
      </c>
      <c r="D9" s="6">
        <v>37267</v>
      </c>
      <c r="E9" s="6">
        <v>32384</v>
      </c>
      <c r="F9" s="6">
        <v>69398</v>
      </c>
      <c r="G9" s="6">
        <v>37952</v>
      </c>
      <c r="H9" s="6">
        <v>33344</v>
      </c>
      <c r="I9" s="6">
        <v>24102</v>
      </c>
      <c r="J9" s="6">
        <v>9909</v>
      </c>
      <c r="K9" s="6">
        <v>17418</v>
      </c>
      <c r="L9" s="6">
        <v>12444</v>
      </c>
      <c r="M9" s="6">
        <v>22624</v>
      </c>
      <c r="N9" s="5">
        <v>34530</v>
      </c>
    </row>
    <row r="10" spans="2:14" ht="19.5" customHeight="1" thickBot="1" x14ac:dyDescent="0.3">
      <c r="B10" s="86" t="s">
        <v>1</v>
      </c>
      <c r="C10" s="87">
        <v>1121472</v>
      </c>
      <c r="D10" s="87">
        <v>1454300</v>
      </c>
      <c r="E10" s="87">
        <v>1521277</v>
      </c>
      <c r="F10" s="87">
        <v>1894846</v>
      </c>
      <c r="G10" s="87">
        <v>1397225</v>
      </c>
      <c r="H10" s="87">
        <v>1407066</v>
      </c>
      <c r="I10" s="87">
        <v>1236919</v>
      </c>
      <c r="J10" s="87">
        <v>327622</v>
      </c>
      <c r="K10" s="87">
        <v>241539</v>
      </c>
      <c r="L10" s="87">
        <v>246643</v>
      </c>
      <c r="M10" s="87">
        <v>490377</v>
      </c>
      <c r="N10" s="88">
        <v>749348</v>
      </c>
    </row>
    <row r="11" spans="2:14" s="53" customFormat="1" x14ac:dyDescent="0.25">
      <c r="B11" s="299" t="s">
        <v>2</v>
      </c>
      <c r="C11" s="299"/>
      <c r="D11" s="299"/>
      <c r="E11" s="299"/>
      <c r="F11" s="299"/>
      <c r="G11" s="299"/>
      <c r="H11" s="299"/>
      <c r="I11" s="299"/>
      <c r="J11" s="299"/>
      <c r="K11" s="299"/>
      <c r="L11" s="299"/>
      <c r="M11" s="299"/>
    </row>
    <row r="12" spans="2:14" s="53" customFormat="1" x14ac:dyDescent="0.25">
      <c r="B12" s="183"/>
      <c r="C12" s="183"/>
      <c r="D12" s="183"/>
      <c r="E12" s="183"/>
      <c r="F12" s="183"/>
      <c r="G12" s="183"/>
      <c r="H12" s="183"/>
      <c r="I12" s="183"/>
      <c r="J12" s="183"/>
      <c r="K12" s="183"/>
      <c r="L12" s="183"/>
      <c r="M12" s="183"/>
    </row>
  </sheetData>
  <sheetProtection password="DCAA" sheet="1" objects="1" scenarios="1"/>
  <mergeCells count="3">
    <mergeCell ref="B11:M11"/>
    <mergeCell ref="B3:N3"/>
    <mergeCell ref="B5:N5"/>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N20"/>
  <sheetViews>
    <sheetView showGridLines="0" zoomScaleNormal="100" workbookViewId="0"/>
  </sheetViews>
  <sheetFormatPr defaultColWidth="0" defaultRowHeight="17.25" customHeight="1" zeroHeight="1" x14ac:dyDescent="0.2"/>
  <cols>
    <col min="1" max="1" width="3.85546875" style="63" customWidth="1"/>
    <col min="2" max="2" width="44.42578125" style="7" customWidth="1"/>
    <col min="3" max="9" width="10.7109375" style="7" customWidth="1"/>
    <col min="10" max="12" width="10.7109375" style="8" customWidth="1"/>
    <col min="13" max="13" width="9.140625" style="7" customWidth="1"/>
    <col min="14" max="14" width="3.42578125" style="63" customWidth="1"/>
    <col min="15" max="16384" width="9.140625" style="7" hidden="1"/>
  </cols>
  <sheetData>
    <row r="1" spans="1:14" s="63" customFormat="1" ht="17.25" customHeight="1" x14ac:dyDescent="0.2"/>
    <row r="2" spans="1:14" s="61" customFormat="1" ht="15" customHeight="1" x14ac:dyDescent="0.2">
      <c r="B2" s="306" t="s">
        <v>149</v>
      </c>
      <c r="C2" s="306"/>
      <c r="D2" s="306"/>
      <c r="E2" s="306"/>
      <c r="F2" s="306"/>
      <c r="G2" s="306"/>
      <c r="H2" s="306"/>
      <c r="I2" s="306"/>
      <c r="J2" s="306"/>
      <c r="K2" s="306"/>
      <c r="L2" s="306"/>
      <c r="M2" s="306"/>
    </row>
    <row r="3" spans="1:14" s="61" customFormat="1" ht="15" customHeight="1" thickBot="1" x14ac:dyDescent="0.25">
      <c r="B3" s="61" t="s">
        <v>15</v>
      </c>
    </row>
    <row r="4" spans="1:14" s="9" customFormat="1" ht="27" customHeight="1" thickBot="1" x14ac:dyDescent="0.25">
      <c r="A4" s="61"/>
      <c r="B4" s="308" t="s">
        <v>38</v>
      </c>
      <c r="C4" s="309"/>
      <c r="D4" s="309"/>
      <c r="E4" s="309"/>
      <c r="F4" s="309"/>
      <c r="G4" s="309"/>
      <c r="H4" s="309"/>
      <c r="I4" s="309"/>
      <c r="J4" s="309"/>
      <c r="K4" s="309"/>
      <c r="L4" s="309"/>
      <c r="M4" s="310"/>
      <c r="N4" s="61"/>
    </row>
    <row r="5" spans="1:14" s="26" customFormat="1" ht="28.5" customHeight="1" x14ac:dyDescent="0.25">
      <c r="A5" s="62"/>
      <c r="B5" s="27"/>
      <c r="C5" s="54">
        <v>2005</v>
      </c>
      <c r="D5" s="54">
        <v>2006</v>
      </c>
      <c r="E5" s="54">
        <v>2007</v>
      </c>
      <c r="F5" s="54">
        <v>2008</v>
      </c>
      <c r="G5" s="55">
        <v>2009</v>
      </c>
      <c r="H5" s="56">
        <v>2010</v>
      </c>
      <c r="I5" s="54">
        <v>2011</v>
      </c>
      <c r="J5" s="54">
        <v>2012</v>
      </c>
      <c r="K5" s="54">
        <v>2013</v>
      </c>
      <c r="L5" s="76">
        <v>2014</v>
      </c>
      <c r="M5" s="57">
        <v>2015</v>
      </c>
      <c r="N5" s="62"/>
    </row>
    <row r="6" spans="1:14" s="26" customFormat="1" ht="19.5" customHeight="1" x14ac:dyDescent="0.25">
      <c r="A6" s="62"/>
      <c r="B6" s="58" t="s">
        <v>14</v>
      </c>
      <c r="C6" s="59">
        <f t="shared" ref="C6:K6" si="0">C10+C14</f>
        <v>465</v>
      </c>
      <c r="D6" s="59">
        <f t="shared" si="0"/>
        <v>465</v>
      </c>
      <c r="E6" s="59">
        <f t="shared" si="0"/>
        <v>590</v>
      </c>
      <c r="F6" s="59">
        <f t="shared" si="0"/>
        <v>579</v>
      </c>
      <c r="G6" s="68">
        <f t="shared" si="0"/>
        <v>581</v>
      </c>
      <c r="H6" s="69">
        <f t="shared" si="0"/>
        <v>473</v>
      </c>
      <c r="I6" s="59">
        <f t="shared" si="0"/>
        <v>461</v>
      </c>
      <c r="J6" s="59">
        <f t="shared" si="0"/>
        <v>612</v>
      </c>
      <c r="K6" s="59">
        <f t="shared" si="0"/>
        <v>687</v>
      </c>
      <c r="L6" s="77">
        <v>682</v>
      </c>
      <c r="M6" s="60">
        <v>704</v>
      </c>
      <c r="N6" s="62"/>
    </row>
    <row r="7" spans="1:14" s="9" customFormat="1" ht="24.95" customHeight="1" x14ac:dyDescent="0.2">
      <c r="A7" s="61"/>
      <c r="B7" s="25" t="s">
        <v>13</v>
      </c>
      <c r="C7" s="36">
        <v>255</v>
      </c>
      <c r="D7" s="36">
        <v>257</v>
      </c>
      <c r="E7" s="36">
        <v>323</v>
      </c>
      <c r="F7" s="36">
        <v>320</v>
      </c>
      <c r="G7" s="38">
        <v>318</v>
      </c>
      <c r="H7" s="37">
        <v>259</v>
      </c>
      <c r="I7" s="36">
        <v>247</v>
      </c>
      <c r="J7" s="36">
        <v>377</v>
      </c>
      <c r="K7" s="36">
        <v>418</v>
      </c>
      <c r="L7" s="78">
        <v>411</v>
      </c>
      <c r="M7" s="35">
        <v>429</v>
      </c>
      <c r="N7" s="61"/>
    </row>
    <row r="8" spans="1:14" s="9" customFormat="1" ht="24.95" customHeight="1" x14ac:dyDescent="0.2">
      <c r="A8" s="61"/>
      <c r="B8" s="25" t="s">
        <v>12</v>
      </c>
      <c r="C8" s="36">
        <v>46</v>
      </c>
      <c r="D8" s="36">
        <v>46</v>
      </c>
      <c r="E8" s="36">
        <v>64</v>
      </c>
      <c r="F8" s="36">
        <v>56</v>
      </c>
      <c r="G8" s="38">
        <v>55</v>
      </c>
      <c r="H8" s="37">
        <v>53</v>
      </c>
      <c r="I8" s="36">
        <v>45</v>
      </c>
      <c r="J8" s="36">
        <v>48</v>
      </c>
      <c r="K8" s="36">
        <v>56</v>
      </c>
      <c r="L8" s="78">
        <v>51</v>
      </c>
      <c r="M8" s="35">
        <v>54</v>
      </c>
      <c r="N8" s="61"/>
    </row>
    <row r="9" spans="1:14" s="9" customFormat="1" ht="24.95" customHeight="1" x14ac:dyDescent="0.2">
      <c r="A9" s="61"/>
      <c r="B9" s="25" t="s">
        <v>11</v>
      </c>
      <c r="C9" s="36">
        <v>149</v>
      </c>
      <c r="D9" s="36">
        <v>148</v>
      </c>
      <c r="E9" s="36">
        <v>183</v>
      </c>
      <c r="F9" s="36">
        <v>185</v>
      </c>
      <c r="G9" s="38">
        <v>189</v>
      </c>
      <c r="H9" s="37">
        <v>146</v>
      </c>
      <c r="I9" s="36">
        <v>155</v>
      </c>
      <c r="J9" s="36">
        <v>173</v>
      </c>
      <c r="K9" s="36">
        <v>197</v>
      </c>
      <c r="L9" s="78">
        <v>206</v>
      </c>
      <c r="M9" s="35">
        <v>207</v>
      </c>
      <c r="N9" s="61"/>
    </row>
    <row r="10" spans="1:14" s="9" customFormat="1" ht="16.5" customHeight="1" x14ac:dyDescent="0.2">
      <c r="A10" s="61"/>
      <c r="B10" s="20" t="s">
        <v>10</v>
      </c>
      <c r="C10" s="40">
        <f t="shared" ref="C10:K10" si="1">SUM(C7:C9)</f>
        <v>450</v>
      </c>
      <c r="D10" s="40">
        <f t="shared" si="1"/>
        <v>451</v>
      </c>
      <c r="E10" s="40">
        <f t="shared" si="1"/>
        <v>570</v>
      </c>
      <c r="F10" s="40">
        <f t="shared" si="1"/>
        <v>561</v>
      </c>
      <c r="G10" s="43">
        <f t="shared" si="1"/>
        <v>562</v>
      </c>
      <c r="H10" s="42">
        <f t="shared" si="1"/>
        <v>458</v>
      </c>
      <c r="I10" s="41">
        <f t="shared" si="1"/>
        <v>447</v>
      </c>
      <c r="J10" s="41">
        <f t="shared" si="1"/>
        <v>598</v>
      </c>
      <c r="K10" s="40">
        <f t="shared" si="1"/>
        <v>671</v>
      </c>
      <c r="L10" s="79">
        <v>668</v>
      </c>
      <c r="M10" s="39">
        <v>690</v>
      </c>
      <c r="N10" s="61"/>
    </row>
    <row r="11" spans="1:14" s="9" customFormat="1" ht="24.95" customHeight="1" x14ac:dyDescent="0.2">
      <c r="A11" s="61"/>
      <c r="B11" s="25" t="s">
        <v>9</v>
      </c>
      <c r="C11" s="36">
        <v>15</v>
      </c>
      <c r="D11" s="36">
        <v>13</v>
      </c>
      <c r="E11" s="36">
        <v>17</v>
      </c>
      <c r="F11" s="36">
        <v>15</v>
      </c>
      <c r="G11" s="38">
        <v>16</v>
      </c>
      <c r="H11" s="37">
        <v>14</v>
      </c>
      <c r="I11" s="36">
        <v>13</v>
      </c>
      <c r="J11" s="36">
        <v>13</v>
      </c>
      <c r="K11" s="36">
        <v>15</v>
      </c>
      <c r="L11" s="78">
        <v>13</v>
      </c>
      <c r="M11" s="35">
        <v>13</v>
      </c>
      <c r="N11" s="61"/>
    </row>
    <row r="12" spans="1:14" s="9" customFormat="1" ht="24.95" customHeight="1" x14ac:dyDescent="0.2">
      <c r="A12" s="61"/>
      <c r="B12" s="25" t="s">
        <v>19</v>
      </c>
      <c r="C12" s="36">
        <v>0</v>
      </c>
      <c r="D12" s="36">
        <v>0</v>
      </c>
      <c r="E12" s="36">
        <v>0</v>
      </c>
      <c r="F12" s="36">
        <v>0</v>
      </c>
      <c r="G12" s="38">
        <v>0</v>
      </c>
      <c r="H12" s="37">
        <v>1</v>
      </c>
      <c r="I12" s="36">
        <v>1</v>
      </c>
      <c r="J12" s="36">
        <v>1</v>
      </c>
      <c r="K12" s="36">
        <v>1</v>
      </c>
      <c r="L12" s="78">
        <v>1</v>
      </c>
      <c r="M12" s="35">
        <v>1</v>
      </c>
      <c r="N12" s="61"/>
    </row>
    <row r="13" spans="1:14" s="9" customFormat="1" ht="24.95" customHeight="1" thickBot="1" x14ac:dyDescent="0.25">
      <c r="A13" s="61"/>
      <c r="B13" s="14" t="s">
        <v>18</v>
      </c>
      <c r="C13" s="32">
        <v>0</v>
      </c>
      <c r="D13" s="32">
        <v>1</v>
      </c>
      <c r="E13" s="32">
        <v>3</v>
      </c>
      <c r="F13" s="32">
        <v>3</v>
      </c>
      <c r="G13" s="34">
        <v>3</v>
      </c>
      <c r="H13" s="33">
        <v>0</v>
      </c>
      <c r="I13" s="32"/>
      <c r="J13" s="32">
        <v>0</v>
      </c>
      <c r="K13" s="32">
        <v>0</v>
      </c>
      <c r="L13" s="80">
        <v>0</v>
      </c>
      <c r="M13" s="31">
        <v>0</v>
      </c>
      <c r="N13" s="61"/>
    </row>
    <row r="14" spans="1:14" s="9" customFormat="1" ht="16.5" customHeight="1" thickBot="1" x14ac:dyDescent="0.25">
      <c r="A14" s="61"/>
      <c r="B14" s="30" t="s">
        <v>17</v>
      </c>
      <c r="C14" s="29">
        <f t="shared" ref="C14:K14" si="2">SUM(C11:C13)</f>
        <v>15</v>
      </c>
      <c r="D14" s="29">
        <f t="shared" si="2"/>
        <v>14</v>
      </c>
      <c r="E14" s="29">
        <f t="shared" si="2"/>
        <v>20</v>
      </c>
      <c r="F14" s="29">
        <f t="shared" si="2"/>
        <v>18</v>
      </c>
      <c r="G14" s="29">
        <f t="shared" si="2"/>
        <v>19</v>
      </c>
      <c r="H14" s="29">
        <f t="shared" si="2"/>
        <v>15</v>
      </c>
      <c r="I14" s="29">
        <f t="shared" si="2"/>
        <v>14</v>
      </c>
      <c r="J14" s="29">
        <f t="shared" si="2"/>
        <v>14</v>
      </c>
      <c r="K14" s="29">
        <f t="shared" si="2"/>
        <v>16</v>
      </c>
      <c r="L14" s="81">
        <v>14</v>
      </c>
      <c r="M14" s="28">
        <v>14</v>
      </c>
      <c r="N14" s="61"/>
    </row>
    <row r="15" spans="1:14" s="63" customFormat="1" ht="15" customHeight="1" x14ac:dyDescent="0.2">
      <c r="B15" s="307" t="s">
        <v>8</v>
      </c>
      <c r="C15" s="307"/>
      <c r="D15" s="307"/>
      <c r="E15" s="307"/>
      <c r="F15" s="307"/>
      <c r="G15" s="307"/>
      <c r="H15" s="307"/>
      <c r="I15" s="307"/>
      <c r="J15" s="307"/>
      <c r="K15" s="307"/>
      <c r="L15" s="307"/>
      <c r="M15" s="307"/>
    </row>
    <row r="16" spans="1:14" s="63" customFormat="1" ht="15" customHeight="1" x14ac:dyDescent="0.2">
      <c r="B16" s="64" t="s">
        <v>7</v>
      </c>
      <c r="C16" s="65"/>
      <c r="D16" s="65"/>
      <c r="E16" s="65"/>
      <c r="F16" s="65"/>
      <c r="G16" s="65"/>
      <c r="H16" s="66"/>
      <c r="I16" s="66"/>
      <c r="J16" s="67"/>
      <c r="K16" s="67"/>
      <c r="L16" s="67"/>
    </row>
    <row r="17" spans="2:12" s="63" customFormat="1" ht="15" customHeight="1" x14ac:dyDescent="0.2">
      <c r="B17" s="64" t="s">
        <v>16</v>
      </c>
      <c r="C17" s="65"/>
      <c r="D17" s="65"/>
      <c r="E17" s="65"/>
      <c r="F17" s="65"/>
      <c r="G17" s="65"/>
      <c r="H17" s="66"/>
      <c r="I17" s="66"/>
      <c r="J17" s="67"/>
      <c r="K17" s="67"/>
      <c r="L17" s="67"/>
    </row>
    <row r="18" spans="2:12" s="63" customFormat="1" ht="15" customHeight="1" x14ac:dyDescent="0.2">
      <c r="B18" s="64"/>
      <c r="C18" s="65"/>
      <c r="D18" s="65"/>
      <c r="E18" s="65"/>
      <c r="F18" s="65"/>
      <c r="G18" s="65"/>
      <c r="H18" s="66"/>
      <c r="I18" s="66"/>
      <c r="J18" s="67"/>
      <c r="K18" s="67"/>
      <c r="L18" s="67"/>
    </row>
    <row r="19" spans="2:12" ht="17.25" hidden="1" customHeight="1" x14ac:dyDescent="0.2"/>
    <row r="20" spans="2:12" ht="17.25" hidden="1" customHeight="1" x14ac:dyDescent="0.2"/>
  </sheetData>
  <sheetProtection password="DCAA" sheet="1" objects="1" scenarios="1"/>
  <mergeCells count="3">
    <mergeCell ref="B2:M2"/>
    <mergeCell ref="B15:M15"/>
    <mergeCell ref="B4:M4"/>
  </mergeCells>
  <conditionalFormatting sqref="A19:XFD1048576 N2:XFD3">
    <cfRule type="cellIs" dxfId="6" priority="5" operator="equal">
      <formula>0</formula>
    </cfRule>
  </conditionalFormatting>
  <conditionalFormatting sqref="A15:B15 N15:XFD15 B3:M3 B5:XFD13">
    <cfRule type="cellIs" dxfId="5" priority="4" operator="equal">
      <formula>0</formula>
    </cfRule>
  </conditionalFormatting>
  <conditionalFormatting sqref="A16:XFD18">
    <cfRule type="cellIs" dxfId="4" priority="3" operator="equal">
      <formula>0</formula>
    </cfRule>
  </conditionalFormatting>
  <conditionalFormatting sqref="B14:XFD14">
    <cfRule type="cellIs" dxfId="3" priority="2" operator="equal">
      <formula>0</formula>
    </cfRule>
  </conditionalFormatting>
  <conditionalFormatting sqref="N4:XFD4 B4">
    <cfRule type="cellIs" dxfId="2"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N24"/>
  <sheetViews>
    <sheetView showGridLines="0" zoomScaleNormal="100" workbookViewId="0"/>
  </sheetViews>
  <sheetFormatPr defaultColWidth="0" defaultRowHeight="17.25" customHeight="1" zeroHeight="1" x14ac:dyDescent="0.2"/>
  <cols>
    <col min="1" max="1" width="4.28515625" style="63" customWidth="1"/>
    <col min="2" max="2" width="31.28515625" style="7" customWidth="1"/>
    <col min="3" max="9" width="10.7109375" style="7" customWidth="1"/>
    <col min="10" max="11" width="10.7109375" style="8" customWidth="1"/>
    <col min="12" max="13" width="9.140625" style="7" customWidth="1"/>
    <col min="14" max="14" width="4" style="63" customWidth="1"/>
    <col min="15" max="16384" width="9.140625" style="7" hidden="1"/>
  </cols>
  <sheetData>
    <row r="1" spans="1:14" s="63" customFormat="1" ht="15" customHeight="1" x14ac:dyDescent="0.2"/>
    <row r="2" spans="1:14" s="63" customFormat="1" ht="15" customHeight="1" x14ac:dyDescent="0.2"/>
    <row r="3" spans="1:14" s="61" customFormat="1" ht="15" customHeight="1" x14ac:dyDescent="0.2">
      <c r="B3" s="306" t="s">
        <v>150</v>
      </c>
      <c r="C3" s="306"/>
      <c r="D3" s="306"/>
      <c r="E3" s="306"/>
      <c r="F3" s="306"/>
      <c r="G3" s="306"/>
      <c r="H3" s="306"/>
      <c r="I3" s="306"/>
      <c r="J3" s="306"/>
      <c r="K3" s="306"/>
      <c r="L3" s="306"/>
      <c r="M3" s="306"/>
    </row>
    <row r="4" spans="1:14" s="61" customFormat="1" ht="15" customHeight="1" thickBot="1" x14ac:dyDescent="0.25">
      <c r="B4" s="61" t="s">
        <v>15</v>
      </c>
    </row>
    <row r="5" spans="1:14" s="9" customFormat="1" ht="28.5" customHeight="1" thickBot="1" x14ac:dyDescent="0.25">
      <c r="A5" s="61"/>
      <c r="B5" s="311" t="s">
        <v>40</v>
      </c>
      <c r="C5" s="312"/>
      <c r="D5" s="312"/>
      <c r="E5" s="312"/>
      <c r="F5" s="312"/>
      <c r="G5" s="312"/>
      <c r="H5" s="312"/>
      <c r="I5" s="312"/>
      <c r="J5" s="312"/>
      <c r="K5" s="312"/>
      <c r="L5" s="312"/>
      <c r="M5" s="313"/>
      <c r="N5" s="61"/>
    </row>
    <row r="6" spans="1:14" s="26" customFormat="1" ht="28.5" customHeight="1" x14ac:dyDescent="0.25">
      <c r="A6" s="62"/>
      <c r="B6" s="95"/>
      <c r="C6" s="96">
        <v>2005</v>
      </c>
      <c r="D6" s="96">
        <v>2006</v>
      </c>
      <c r="E6" s="96">
        <v>2007</v>
      </c>
      <c r="F6" s="96">
        <v>2008</v>
      </c>
      <c r="G6" s="97">
        <v>2009</v>
      </c>
      <c r="H6" s="98">
        <v>2010</v>
      </c>
      <c r="I6" s="96">
        <v>2011</v>
      </c>
      <c r="J6" s="96">
        <v>2012</v>
      </c>
      <c r="K6" s="96">
        <v>2013</v>
      </c>
      <c r="L6" s="96">
        <v>2014</v>
      </c>
      <c r="M6" s="89">
        <v>2015</v>
      </c>
      <c r="N6" s="62"/>
    </row>
    <row r="7" spans="1:14" s="26" customFormat="1" ht="19.5" customHeight="1" x14ac:dyDescent="0.25">
      <c r="A7" s="62"/>
      <c r="B7" s="58" t="s">
        <v>14</v>
      </c>
      <c r="C7" s="91">
        <f t="shared" ref="C7:M7" si="0">SUM(C8:C10) + C12</f>
        <v>2491459</v>
      </c>
      <c r="D7" s="91">
        <f t="shared" si="0"/>
        <v>2483256</v>
      </c>
      <c r="E7" s="91">
        <f t="shared" si="0"/>
        <v>2571509</v>
      </c>
      <c r="F7" s="91">
        <f t="shared" si="0"/>
        <v>2619081</v>
      </c>
      <c r="G7" s="92">
        <f t="shared" si="0"/>
        <v>2496810</v>
      </c>
      <c r="H7" s="93">
        <f t="shared" si="0"/>
        <v>2392229</v>
      </c>
      <c r="I7" s="94">
        <f t="shared" si="0"/>
        <v>2334202</v>
      </c>
      <c r="J7" s="94">
        <f t="shared" si="0"/>
        <v>2142249</v>
      </c>
      <c r="K7" s="91">
        <f t="shared" si="0"/>
        <v>2125264</v>
      </c>
      <c r="L7" s="91">
        <f t="shared" si="0"/>
        <v>2185093</v>
      </c>
      <c r="M7" s="90">
        <f t="shared" si="0"/>
        <v>2245136</v>
      </c>
      <c r="N7" s="62"/>
    </row>
    <row r="8" spans="1:14" s="9" customFormat="1" ht="24.95" customHeight="1" x14ac:dyDescent="0.2">
      <c r="A8" s="61"/>
      <c r="B8" s="25" t="s">
        <v>13</v>
      </c>
      <c r="C8" s="22">
        <v>2144996</v>
      </c>
      <c r="D8" s="22">
        <v>2138323</v>
      </c>
      <c r="E8" s="22">
        <v>2212496</v>
      </c>
      <c r="F8" s="22">
        <v>2245485</v>
      </c>
      <c r="G8" s="24">
        <v>2122553</v>
      </c>
      <c r="H8" s="23">
        <v>2035142</v>
      </c>
      <c r="I8" s="22">
        <v>1979526</v>
      </c>
      <c r="J8" s="22">
        <v>1775773</v>
      </c>
      <c r="K8" s="22">
        <v>1752648</v>
      </c>
      <c r="L8" s="22">
        <v>1802130</v>
      </c>
      <c r="M8" s="21">
        <v>1855203</v>
      </c>
      <c r="N8" s="61"/>
    </row>
    <row r="9" spans="1:14" s="9" customFormat="1" ht="24.95" customHeight="1" x14ac:dyDescent="0.2">
      <c r="A9" s="61"/>
      <c r="B9" s="25" t="s">
        <v>12</v>
      </c>
      <c r="C9" s="22">
        <v>84076</v>
      </c>
      <c r="D9" s="22">
        <v>85893</v>
      </c>
      <c r="E9" s="22">
        <v>87612</v>
      </c>
      <c r="F9" s="22">
        <v>87034</v>
      </c>
      <c r="G9" s="24">
        <v>86886</v>
      </c>
      <c r="H9" s="23">
        <v>92357</v>
      </c>
      <c r="I9" s="22">
        <v>92459</v>
      </c>
      <c r="J9" s="22">
        <v>97097</v>
      </c>
      <c r="K9" s="22">
        <v>97694</v>
      </c>
      <c r="L9" s="22">
        <v>97038</v>
      </c>
      <c r="M9" s="21">
        <v>99532</v>
      </c>
      <c r="N9" s="61"/>
    </row>
    <row r="10" spans="1:14" s="9" customFormat="1" ht="24.95" customHeight="1" x14ac:dyDescent="0.2">
      <c r="A10" s="61"/>
      <c r="B10" s="25" t="s">
        <v>11</v>
      </c>
      <c r="C10" s="22">
        <v>92791</v>
      </c>
      <c r="D10" s="22">
        <v>86701</v>
      </c>
      <c r="E10" s="22">
        <v>89345</v>
      </c>
      <c r="F10" s="22">
        <v>91209</v>
      </c>
      <c r="G10" s="24">
        <v>93784</v>
      </c>
      <c r="H10" s="23">
        <v>92554</v>
      </c>
      <c r="I10" s="22">
        <v>89124</v>
      </c>
      <c r="J10" s="22">
        <v>82486</v>
      </c>
      <c r="K10" s="22">
        <v>80074</v>
      </c>
      <c r="L10" s="22">
        <v>80029</v>
      </c>
      <c r="M10" s="21">
        <v>78163</v>
      </c>
      <c r="N10" s="61"/>
    </row>
    <row r="11" spans="1:14" s="9" customFormat="1" ht="16.5" customHeight="1" x14ac:dyDescent="0.2">
      <c r="A11" s="61"/>
      <c r="B11" s="99" t="s">
        <v>10</v>
      </c>
      <c r="C11" s="16">
        <f t="shared" ref="C11:M11" si="1">SUM(C8:C10)</f>
        <v>2321863</v>
      </c>
      <c r="D11" s="16">
        <f t="shared" si="1"/>
        <v>2310917</v>
      </c>
      <c r="E11" s="16">
        <f t="shared" si="1"/>
        <v>2389453</v>
      </c>
      <c r="F11" s="16">
        <f t="shared" si="1"/>
        <v>2423728</v>
      </c>
      <c r="G11" s="19">
        <f t="shared" si="1"/>
        <v>2303223</v>
      </c>
      <c r="H11" s="18">
        <f t="shared" si="1"/>
        <v>2220053</v>
      </c>
      <c r="I11" s="17">
        <f t="shared" si="1"/>
        <v>2161109</v>
      </c>
      <c r="J11" s="17">
        <f t="shared" si="1"/>
        <v>1955356</v>
      </c>
      <c r="K11" s="16">
        <f t="shared" si="1"/>
        <v>1930416</v>
      </c>
      <c r="L11" s="16">
        <f t="shared" si="1"/>
        <v>1979197</v>
      </c>
      <c r="M11" s="15">
        <f t="shared" si="1"/>
        <v>2032898</v>
      </c>
      <c r="N11" s="61"/>
    </row>
    <row r="12" spans="1:14" s="9" customFormat="1" ht="24.95" customHeight="1" thickBot="1" x14ac:dyDescent="0.25">
      <c r="A12" s="61"/>
      <c r="B12" s="14" t="s">
        <v>9</v>
      </c>
      <c r="C12" s="11">
        <v>169596</v>
      </c>
      <c r="D12" s="11">
        <v>172339</v>
      </c>
      <c r="E12" s="11">
        <v>182056</v>
      </c>
      <c r="F12" s="11">
        <v>195353</v>
      </c>
      <c r="G12" s="13">
        <v>193587</v>
      </c>
      <c r="H12" s="12">
        <v>172176</v>
      </c>
      <c r="I12" s="11">
        <v>173093</v>
      </c>
      <c r="J12" s="11">
        <v>186893</v>
      </c>
      <c r="K12" s="11">
        <v>194848</v>
      </c>
      <c r="L12" s="11">
        <v>205896</v>
      </c>
      <c r="M12" s="10">
        <v>212238</v>
      </c>
      <c r="N12" s="61"/>
    </row>
    <row r="13" spans="1:14" s="63" customFormat="1" ht="15" customHeight="1" x14ac:dyDescent="0.2">
      <c r="B13" s="307" t="s">
        <v>8</v>
      </c>
      <c r="C13" s="307"/>
      <c r="D13" s="307"/>
      <c r="E13" s="307"/>
      <c r="F13" s="307"/>
      <c r="G13" s="307"/>
      <c r="H13" s="307"/>
      <c r="I13" s="307"/>
      <c r="J13" s="307"/>
      <c r="K13" s="307"/>
      <c r="L13" s="307"/>
    </row>
    <row r="14" spans="1:14" s="63" customFormat="1" ht="15" customHeight="1" x14ac:dyDescent="0.2">
      <c r="B14" s="64" t="s">
        <v>7</v>
      </c>
      <c r="C14" s="65"/>
      <c r="D14" s="65"/>
      <c r="E14" s="65"/>
      <c r="F14" s="65"/>
      <c r="G14" s="65"/>
      <c r="H14" s="66"/>
      <c r="I14" s="66"/>
      <c r="J14" s="67"/>
      <c r="K14" s="67"/>
    </row>
    <row r="15" spans="1:14" s="63" customFormat="1" ht="15" customHeight="1" x14ac:dyDescent="0.2">
      <c r="B15" s="64" t="s">
        <v>6</v>
      </c>
      <c r="C15" s="65"/>
      <c r="D15" s="65"/>
      <c r="E15" s="65"/>
      <c r="F15" s="65"/>
      <c r="G15" s="65"/>
      <c r="H15" s="66"/>
      <c r="I15" s="66"/>
      <c r="J15" s="67"/>
      <c r="K15" s="67"/>
    </row>
    <row r="16" spans="1:14" s="63"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sheetProtection password="DCAA" sheet="1" objects="1" scenarios="1"/>
  <mergeCells count="3">
    <mergeCell ref="B13:L13"/>
    <mergeCell ref="B5:M5"/>
    <mergeCell ref="B3:M3"/>
  </mergeCells>
  <conditionalFormatting sqref="A13:B13 A14:XFD1048576 B4:XFD4 M13:XFD13 N3:XFD3">
    <cfRule type="cellIs" dxfId="1" priority="4" operator="equal">
      <formula>0</formula>
    </cfRule>
  </conditionalFormatting>
  <conditionalFormatting sqref="B6:XFD12 B5 N5:XFD5">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20</vt:i4>
      </vt:variant>
      <vt:variant>
        <vt:lpstr>Intervalos com nome</vt:lpstr>
      </vt:variant>
      <vt:variant>
        <vt:i4>1</vt:i4>
      </vt:variant>
    </vt:vector>
  </HeadingPairs>
  <TitlesOfParts>
    <vt:vector size="21" baseType="lpstr">
      <vt:lpstr>ÍNDICE</vt:lpstr>
      <vt:lpstr>GLOSSÁRIO</vt:lpstr>
      <vt:lpstr>ACRÓNIMOS-SIGLAS</vt:lpstr>
      <vt:lpstr>QUADRO 1.1</vt:lpstr>
      <vt:lpstr>QUADRO 1.2</vt:lpstr>
      <vt:lpstr>QUADRO 1.3</vt:lpstr>
      <vt:lpstr>QUADRO 1.4</vt:lpstr>
      <vt:lpstr>QUADRO 1.5</vt:lpstr>
      <vt:lpstr>QUADRO 1.6</vt:lpstr>
      <vt:lpstr>QUADRO 1.7</vt:lpstr>
      <vt:lpstr>QUADRO 2.1</vt:lpstr>
      <vt:lpstr>QUADRO 3.1.1</vt:lpstr>
      <vt:lpstr>QUADRO 3.2.1</vt:lpstr>
      <vt:lpstr>QUADRO 3.2.2</vt:lpstr>
      <vt:lpstr>QUADRO 4.1</vt:lpstr>
      <vt:lpstr>QUADRO 5.1.1</vt:lpstr>
      <vt:lpstr>QUADRO 5.2.1</vt:lpstr>
      <vt:lpstr>QUADRO 5.2.2</vt:lpstr>
      <vt:lpstr>QUADRO 6.1.1</vt:lpstr>
      <vt:lpstr>QUADRO 6.2.1</vt:lpstr>
      <vt:lpstr>'QUADRO 2.1'!Área_de_Impressão</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Miguel.R.Santos</cp:lastModifiedBy>
  <cp:lastPrinted>2017-06-29T12:51:49Z</cp:lastPrinted>
  <dcterms:created xsi:type="dcterms:W3CDTF">2017-05-05T12:26:24Z</dcterms:created>
  <dcterms:modified xsi:type="dcterms:W3CDTF">2017-07-12T16:04:47Z</dcterms:modified>
</cp:coreProperties>
</file>